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 Register" sheetId="1" state="visible" r:id="rId1"/>
    <sheet name="Leave Summary" sheetId="2" state="visible" r:id="rId2"/>
    <sheet name="Cod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4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26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  <col width="9" customWidth="1" min="42" max="42"/>
  </cols>
  <sheetData>
    <row r="1">
      <c r="A1" s="1" t="inlineStr">
        <is>
          <t>School Staff Attendance Register</t>
        </is>
      </c>
    </row>
    <row r="2">
      <c r="A2" s="2" t="inlineStr">
        <is>
          <t>School</t>
        </is>
      </c>
      <c r="B2" t="inlineStr"/>
    </row>
    <row r="3">
      <c r="A3" s="2" t="inlineStr">
        <is>
          <t>Month / Year</t>
        </is>
      </c>
      <c r="B3" t="inlineStr"/>
    </row>
    <row r="4">
      <c r="A4" s="2" t="inlineStr">
        <is>
          <t>Principal</t>
        </is>
      </c>
      <c r="B4" t="inlineStr"/>
    </row>
    <row r="5">
      <c r="A5" s="3" t="inlineStr">
        <is>
          <t>Template by Attend Mitra (www.attendmitra.com) - free to use and modify.</t>
        </is>
      </c>
    </row>
    <row r="7" ht="32" customHeight="1">
      <c r="A7" s="4" t="inlineStr">
        <is>
          <t>Sr</t>
        </is>
      </c>
      <c r="B7" s="4" t="inlineStr">
        <is>
          <t>Staff Name</t>
        </is>
      </c>
      <c r="C7" s="4" t="inlineStr">
        <is>
          <t>Designation (Teaching / Non-teaching)</t>
        </is>
      </c>
      <c r="D7" s="4" t="n">
        <v>1</v>
      </c>
      <c r="E7" s="4" t="n">
        <v>2</v>
      </c>
      <c r="F7" s="4" t="n">
        <v>3</v>
      </c>
      <c r="G7" s="4" t="n">
        <v>4</v>
      </c>
      <c r="H7" s="4" t="n">
        <v>5</v>
      </c>
      <c r="I7" s="4" t="n">
        <v>6</v>
      </c>
      <c r="J7" s="4" t="n">
        <v>7</v>
      </c>
      <c r="K7" s="4" t="n">
        <v>8</v>
      </c>
      <c r="L7" s="4" t="n">
        <v>9</v>
      </c>
      <c r="M7" s="4" t="n">
        <v>10</v>
      </c>
      <c r="N7" s="4" t="n">
        <v>11</v>
      </c>
      <c r="O7" s="4" t="n">
        <v>12</v>
      </c>
      <c r="P7" s="4" t="n">
        <v>13</v>
      </c>
      <c r="Q7" s="4" t="n">
        <v>14</v>
      </c>
      <c r="R7" s="4" t="n">
        <v>15</v>
      </c>
      <c r="S7" s="4" t="n">
        <v>16</v>
      </c>
      <c r="T7" s="4" t="n">
        <v>17</v>
      </c>
      <c r="U7" s="4" t="n">
        <v>18</v>
      </c>
      <c r="V7" s="4" t="n">
        <v>19</v>
      </c>
      <c r="W7" s="4" t="n">
        <v>20</v>
      </c>
      <c r="X7" s="4" t="n">
        <v>21</v>
      </c>
      <c r="Y7" s="4" t="n">
        <v>22</v>
      </c>
      <c r="Z7" s="4" t="n">
        <v>23</v>
      </c>
      <c r="AA7" s="4" t="n">
        <v>24</v>
      </c>
      <c r="AB7" s="4" t="n">
        <v>25</v>
      </c>
      <c r="AC7" s="4" t="n">
        <v>26</v>
      </c>
      <c r="AD7" s="4" t="n">
        <v>27</v>
      </c>
      <c r="AE7" s="4" t="n">
        <v>28</v>
      </c>
      <c r="AF7" s="4" t="n">
        <v>29</v>
      </c>
      <c r="AG7" s="4" t="n">
        <v>30</v>
      </c>
      <c r="AH7" s="4" t="n">
        <v>31</v>
      </c>
      <c r="AI7" s="5" t="inlineStr">
        <is>
          <t>Count P</t>
        </is>
      </c>
      <c r="AJ7" s="5" t="inlineStr">
        <is>
          <t>Count A</t>
        </is>
      </c>
      <c r="AK7" s="5" t="inlineStr">
        <is>
          <t>Count CL</t>
        </is>
      </c>
      <c r="AL7" s="5" t="inlineStr">
        <is>
          <t>Count EL</t>
        </is>
      </c>
      <c r="AM7" s="5" t="inlineStr">
        <is>
          <t>Count ML</t>
        </is>
      </c>
      <c r="AN7" s="5" t="inlineStr">
        <is>
          <t>Count DL</t>
        </is>
      </c>
      <c r="AO7" s="5" t="inlineStr">
        <is>
          <t>Count H</t>
        </is>
      </c>
      <c r="AP7" s="5" t="inlineStr">
        <is>
          <t>Signature</t>
        </is>
      </c>
    </row>
    <row r="8">
      <c r="A8" s="6" t="n">
        <v>1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>
        <f>COUNTIF(D8:AH8,"P")</f>
        <v/>
      </c>
      <c r="AJ8" s="6">
        <f>COUNTIF(D8:AH8,"A")</f>
        <v/>
      </c>
      <c r="AK8" s="6">
        <f>COUNTIF(D8:AH8,"CL")</f>
        <v/>
      </c>
      <c r="AL8" s="6">
        <f>COUNTIF(D8:AH8,"EL")</f>
        <v/>
      </c>
      <c r="AM8" s="6">
        <f>COUNTIF(D8:AH8,"ML")</f>
        <v/>
      </c>
      <c r="AN8" s="6">
        <f>COUNTIF(D8:AH8,"DL")</f>
        <v/>
      </c>
      <c r="AO8" s="6">
        <f>COUNTIF(D8:AH8,"H")</f>
        <v/>
      </c>
      <c r="AP8" s="6" t="n"/>
    </row>
    <row r="9">
      <c r="A9" s="6" t="n">
        <v>2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>
        <f>COUNTIF(D9:AH9,"P")</f>
        <v/>
      </c>
      <c r="AJ9" s="6">
        <f>COUNTIF(D9:AH9,"A")</f>
        <v/>
      </c>
      <c r="AK9" s="6">
        <f>COUNTIF(D9:AH9,"CL")</f>
        <v/>
      </c>
      <c r="AL9" s="6">
        <f>COUNTIF(D9:AH9,"EL")</f>
        <v/>
      </c>
      <c r="AM9" s="6">
        <f>COUNTIF(D9:AH9,"ML")</f>
        <v/>
      </c>
      <c r="AN9" s="6">
        <f>COUNTIF(D9:AH9,"DL")</f>
        <v/>
      </c>
      <c r="AO9" s="6">
        <f>COUNTIF(D9:AH9,"H")</f>
        <v/>
      </c>
      <c r="AP9" s="6" t="n"/>
    </row>
    <row r="10">
      <c r="A10" s="6" t="n">
        <v>3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>
        <f>COUNTIF(D10:AH10,"P")</f>
        <v/>
      </c>
      <c r="AJ10" s="6">
        <f>COUNTIF(D10:AH10,"A")</f>
        <v/>
      </c>
      <c r="AK10" s="6">
        <f>COUNTIF(D10:AH10,"CL")</f>
        <v/>
      </c>
      <c r="AL10" s="6">
        <f>COUNTIF(D10:AH10,"EL")</f>
        <v/>
      </c>
      <c r="AM10" s="6">
        <f>COUNTIF(D10:AH10,"ML")</f>
        <v/>
      </c>
      <c r="AN10" s="6">
        <f>COUNTIF(D10:AH10,"DL")</f>
        <v/>
      </c>
      <c r="AO10" s="6">
        <f>COUNTIF(D10:AH10,"H")</f>
        <v/>
      </c>
      <c r="AP10" s="6" t="n"/>
    </row>
    <row r="11">
      <c r="A11" s="6" t="n">
        <v>4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>
        <f>COUNTIF(D11:AH11,"P")</f>
        <v/>
      </c>
      <c r="AJ11" s="6">
        <f>COUNTIF(D11:AH11,"A")</f>
        <v/>
      </c>
      <c r="AK11" s="6">
        <f>COUNTIF(D11:AH11,"CL")</f>
        <v/>
      </c>
      <c r="AL11" s="6">
        <f>COUNTIF(D11:AH11,"EL")</f>
        <v/>
      </c>
      <c r="AM11" s="6">
        <f>COUNTIF(D11:AH11,"ML")</f>
        <v/>
      </c>
      <c r="AN11" s="6">
        <f>COUNTIF(D11:AH11,"DL")</f>
        <v/>
      </c>
      <c r="AO11" s="6">
        <f>COUNTIF(D11:AH11,"H")</f>
        <v/>
      </c>
      <c r="AP11" s="6" t="n"/>
    </row>
    <row r="12">
      <c r="A12" s="6" t="n">
        <v>5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>
        <f>COUNTIF(D12:AH12,"P")</f>
        <v/>
      </c>
      <c r="AJ12" s="6">
        <f>COUNTIF(D12:AH12,"A")</f>
        <v/>
      </c>
      <c r="AK12" s="6">
        <f>COUNTIF(D12:AH12,"CL")</f>
        <v/>
      </c>
      <c r="AL12" s="6">
        <f>COUNTIF(D12:AH12,"EL")</f>
        <v/>
      </c>
      <c r="AM12" s="6">
        <f>COUNTIF(D12:AH12,"ML")</f>
        <v/>
      </c>
      <c r="AN12" s="6">
        <f>COUNTIF(D12:AH12,"DL")</f>
        <v/>
      </c>
      <c r="AO12" s="6">
        <f>COUNTIF(D12:AH12,"H")</f>
        <v/>
      </c>
      <c r="AP12" s="6" t="n"/>
    </row>
    <row r="13">
      <c r="A13" s="6" t="n">
        <v>6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>
        <f>COUNTIF(D13:AH13,"P")</f>
        <v/>
      </c>
      <c r="AJ13" s="6">
        <f>COUNTIF(D13:AH13,"A")</f>
        <v/>
      </c>
      <c r="AK13" s="6">
        <f>COUNTIF(D13:AH13,"CL")</f>
        <v/>
      </c>
      <c r="AL13" s="6">
        <f>COUNTIF(D13:AH13,"EL")</f>
        <v/>
      </c>
      <c r="AM13" s="6">
        <f>COUNTIF(D13:AH13,"ML")</f>
        <v/>
      </c>
      <c r="AN13" s="6">
        <f>COUNTIF(D13:AH13,"DL")</f>
        <v/>
      </c>
      <c r="AO13" s="6">
        <f>COUNTIF(D13:AH13,"H")</f>
        <v/>
      </c>
      <c r="AP13" s="6" t="n"/>
    </row>
    <row r="14">
      <c r="A14" s="6" t="n">
        <v>7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>
        <f>COUNTIF(D14:AH14,"P")</f>
        <v/>
      </c>
      <c r="AJ14" s="6">
        <f>COUNTIF(D14:AH14,"A")</f>
        <v/>
      </c>
      <c r="AK14" s="6">
        <f>COUNTIF(D14:AH14,"CL")</f>
        <v/>
      </c>
      <c r="AL14" s="6">
        <f>COUNTIF(D14:AH14,"EL")</f>
        <v/>
      </c>
      <c r="AM14" s="6">
        <f>COUNTIF(D14:AH14,"ML")</f>
        <v/>
      </c>
      <c r="AN14" s="6">
        <f>COUNTIF(D14:AH14,"DL")</f>
        <v/>
      </c>
      <c r="AO14" s="6">
        <f>COUNTIF(D14:AH14,"H")</f>
        <v/>
      </c>
      <c r="AP14" s="6" t="n"/>
    </row>
    <row r="15">
      <c r="A15" s="6" t="n">
        <v>8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>
        <f>COUNTIF(D15:AH15,"P")</f>
        <v/>
      </c>
      <c r="AJ15" s="6">
        <f>COUNTIF(D15:AH15,"A")</f>
        <v/>
      </c>
      <c r="AK15" s="6">
        <f>COUNTIF(D15:AH15,"CL")</f>
        <v/>
      </c>
      <c r="AL15" s="6">
        <f>COUNTIF(D15:AH15,"EL")</f>
        <v/>
      </c>
      <c r="AM15" s="6">
        <f>COUNTIF(D15:AH15,"ML")</f>
        <v/>
      </c>
      <c r="AN15" s="6">
        <f>COUNTIF(D15:AH15,"DL")</f>
        <v/>
      </c>
      <c r="AO15" s="6">
        <f>COUNTIF(D15:AH15,"H")</f>
        <v/>
      </c>
      <c r="AP15" s="6" t="n"/>
    </row>
    <row r="16">
      <c r="A16" s="6" t="n">
        <v>9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>
        <f>COUNTIF(D16:AH16,"P")</f>
        <v/>
      </c>
      <c r="AJ16" s="6">
        <f>COUNTIF(D16:AH16,"A")</f>
        <v/>
      </c>
      <c r="AK16" s="6">
        <f>COUNTIF(D16:AH16,"CL")</f>
        <v/>
      </c>
      <c r="AL16" s="6">
        <f>COUNTIF(D16:AH16,"EL")</f>
        <v/>
      </c>
      <c r="AM16" s="6">
        <f>COUNTIF(D16:AH16,"ML")</f>
        <v/>
      </c>
      <c r="AN16" s="6">
        <f>COUNTIF(D16:AH16,"DL")</f>
        <v/>
      </c>
      <c r="AO16" s="6">
        <f>COUNTIF(D16:AH16,"H")</f>
        <v/>
      </c>
      <c r="AP16" s="6" t="n"/>
    </row>
    <row r="17">
      <c r="A17" s="6" t="n">
        <v>10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>
        <f>COUNTIF(D17:AH17,"P")</f>
        <v/>
      </c>
      <c r="AJ17" s="6">
        <f>COUNTIF(D17:AH17,"A")</f>
        <v/>
      </c>
      <c r="AK17" s="6">
        <f>COUNTIF(D17:AH17,"CL")</f>
        <v/>
      </c>
      <c r="AL17" s="6">
        <f>COUNTIF(D17:AH17,"EL")</f>
        <v/>
      </c>
      <c r="AM17" s="6">
        <f>COUNTIF(D17:AH17,"ML")</f>
        <v/>
      </c>
      <c r="AN17" s="6">
        <f>COUNTIF(D17:AH17,"DL")</f>
        <v/>
      </c>
      <c r="AO17" s="6">
        <f>COUNTIF(D17:AH17,"H")</f>
        <v/>
      </c>
      <c r="AP17" s="6" t="n"/>
    </row>
    <row r="18">
      <c r="A18" s="6" t="n">
        <v>11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>
        <f>COUNTIF(D18:AH18,"P")</f>
        <v/>
      </c>
      <c r="AJ18" s="6">
        <f>COUNTIF(D18:AH18,"A")</f>
        <v/>
      </c>
      <c r="AK18" s="6">
        <f>COUNTIF(D18:AH18,"CL")</f>
        <v/>
      </c>
      <c r="AL18" s="6">
        <f>COUNTIF(D18:AH18,"EL")</f>
        <v/>
      </c>
      <c r="AM18" s="6">
        <f>COUNTIF(D18:AH18,"ML")</f>
        <v/>
      </c>
      <c r="AN18" s="6">
        <f>COUNTIF(D18:AH18,"DL")</f>
        <v/>
      </c>
      <c r="AO18" s="6">
        <f>COUNTIF(D18:AH18,"H")</f>
        <v/>
      </c>
      <c r="AP18" s="6" t="n"/>
    </row>
    <row r="19">
      <c r="A19" s="6" t="n">
        <v>12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>
        <f>COUNTIF(D19:AH19,"P")</f>
        <v/>
      </c>
      <c r="AJ19" s="6">
        <f>COUNTIF(D19:AH19,"A")</f>
        <v/>
      </c>
      <c r="AK19" s="6">
        <f>COUNTIF(D19:AH19,"CL")</f>
        <v/>
      </c>
      <c r="AL19" s="6">
        <f>COUNTIF(D19:AH19,"EL")</f>
        <v/>
      </c>
      <c r="AM19" s="6">
        <f>COUNTIF(D19:AH19,"ML")</f>
        <v/>
      </c>
      <c r="AN19" s="6">
        <f>COUNTIF(D19:AH19,"DL")</f>
        <v/>
      </c>
      <c r="AO19" s="6">
        <f>COUNTIF(D19:AH19,"H")</f>
        <v/>
      </c>
      <c r="AP19" s="6" t="n"/>
    </row>
    <row r="20">
      <c r="A20" s="6" t="n">
        <v>13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>
        <f>COUNTIF(D20:AH20,"P")</f>
        <v/>
      </c>
      <c r="AJ20" s="6">
        <f>COUNTIF(D20:AH20,"A")</f>
        <v/>
      </c>
      <c r="AK20" s="6">
        <f>COUNTIF(D20:AH20,"CL")</f>
        <v/>
      </c>
      <c r="AL20" s="6">
        <f>COUNTIF(D20:AH20,"EL")</f>
        <v/>
      </c>
      <c r="AM20" s="6">
        <f>COUNTIF(D20:AH20,"ML")</f>
        <v/>
      </c>
      <c r="AN20" s="6">
        <f>COUNTIF(D20:AH20,"DL")</f>
        <v/>
      </c>
      <c r="AO20" s="6">
        <f>COUNTIF(D20:AH20,"H")</f>
        <v/>
      </c>
      <c r="AP20" s="6" t="n"/>
    </row>
    <row r="21">
      <c r="A21" s="6" t="n">
        <v>14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>
        <f>COUNTIF(D21:AH21,"P")</f>
        <v/>
      </c>
      <c r="AJ21" s="6">
        <f>COUNTIF(D21:AH21,"A")</f>
        <v/>
      </c>
      <c r="AK21" s="6">
        <f>COUNTIF(D21:AH21,"CL")</f>
        <v/>
      </c>
      <c r="AL21" s="6">
        <f>COUNTIF(D21:AH21,"EL")</f>
        <v/>
      </c>
      <c r="AM21" s="6">
        <f>COUNTIF(D21:AH21,"ML")</f>
        <v/>
      </c>
      <c r="AN21" s="6">
        <f>COUNTIF(D21:AH21,"DL")</f>
        <v/>
      </c>
      <c r="AO21" s="6">
        <f>COUNTIF(D21:AH21,"H")</f>
        <v/>
      </c>
      <c r="AP21" s="6" t="n"/>
    </row>
    <row r="22">
      <c r="A22" s="6" t="n">
        <v>15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>
        <f>COUNTIF(D22:AH22,"P")</f>
        <v/>
      </c>
      <c r="AJ22" s="6">
        <f>COUNTIF(D22:AH22,"A")</f>
        <v/>
      </c>
      <c r="AK22" s="6">
        <f>COUNTIF(D22:AH22,"CL")</f>
        <v/>
      </c>
      <c r="AL22" s="6">
        <f>COUNTIF(D22:AH22,"EL")</f>
        <v/>
      </c>
      <c r="AM22" s="6">
        <f>COUNTIF(D22:AH22,"ML")</f>
        <v/>
      </c>
      <c r="AN22" s="6">
        <f>COUNTIF(D22:AH22,"DL")</f>
        <v/>
      </c>
      <c r="AO22" s="6">
        <f>COUNTIF(D22:AH22,"H")</f>
        <v/>
      </c>
      <c r="AP22" s="6" t="n"/>
    </row>
    <row r="23">
      <c r="A23" s="6" t="n">
        <v>16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>
        <f>COUNTIF(D23:AH23,"P")</f>
        <v/>
      </c>
      <c r="AJ23" s="6">
        <f>COUNTIF(D23:AH23,"A")</f>
        <v/>
      </c>
      <c r="AK23" s="6">
        <f>COUNTIF(D23:AH23,"CL")</f>
        <v/>
      </c>
      <c r="AL23" s="6">
        <f>COUNTIF(D23:AH23,"EL")</f>
        <v/>
      </c>
      <c r="AM23" s="6">
        <f>COUNTIF(D23:AH23,"ML")</f>
        <v/>
      </c>
      <c r="AN23" s="6">
        <f>COUNTIF(D23:AH23,"DL")</f>
        <v/>
      </c>
      <c r="AO23" s="6">
        <f>COUNTIF(D23:AH23,"H")</f>
        <v/>
      </c>
      <c r="AP23" s="6" t="n"/>
    </row>
    <row r="24">
      <c r="A24" s="6" t="n">
        <v>17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>
        <f>COUNTIF(D24:AH24,"P")</f>
        <v/>
      </c>
      <c r="AJ24" s="6">
        <f>COUNTIF(D24:AH24,"A")</f>
        <v/>
      </c>
      <c r="AK24" s="6">
        <f>COUNTIF(D24:AH24,"CL")</f>
        <v/>
      </c>
      <c r="AL24" s="6">
        <f>COUNTIF(D24:AH24,"EL")</f>
        <v/>
      </c>
      <c r="AM24" s="6">
        <f>COUNTIF(D24:AH24,"ML")</f>
        <v/>
      </c>
      <c r="AN24" s="6">
        <f>COUNTIF(D24:AH24,"DL")</f>
        <v/>
      </c>
      <c r="AO24" s="6">
        <f>COUNTIF(D24:AH24,"H")</f>
        <v/>
      </c>
      <c r="AP24" s="6" t="n"/>
    </row>
    <row r="25">
      <c r="A25" s="6" t="n">
        <v>18</v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>
        <f>COUNTIF(D25:AH25,"P")</f>
        <v/>
      </c>
      <c r="AJ25" s="6">
        <f>COUNTIF(D25:AH25,"A")</f>
        <v/>
      </c>
      <c r="AK25" s="6">
        <f>COUNTIF(D25:AH25,"CL")</f>
        <v/>
      </c>
      <c r="AL25" s="6">
        <f>COUNTIF(D25:AH25,"EL")</f>
        <v/>
      </c>
      <c r="AM25" s="6">
        <f>COUNTIF(D25:AH25,"ML")</f>
        <v/>
      </c>
      <c r="AN25" s="6">
        <f>COUNTIF(D25:AH25,"DL")</f>
        <v/>
      </c>
      <c r="AO25" s="6">
        <f>COUNTIF(D25:AH25,"H")</f>
        <v/>
      </c>
      <c r="AP25" s="6" t="n"/>
    </row>
    <row r="26">
      <c r="A26" s="6" t="n">
        <v>19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>
        <f>COUNTIF(D26:AH26,"P")</f>
        <v/>
      </c>
      <c r="AJ26" s="6">
        <f>COUNTIF(D26:AH26,"A")</f>
        <v/>
      </c>
      <c r="AK26" s="6">
        <f>COUNTIF(D26:AH26,"CL")</f>
        <v/>
      </c>
      <c r="AL26" s="6">
        <f>COUNTIF(D26:AH26,"EL")</f>
        <v/>
      </c>
      <c r="AM26" s="6">
        <f>COUNTIF(D26:AH26,"ML")</f>
        <v/>
      </c>
      <c r="AN26" s="6">
        <f>COUNTIF(D26:AH26,"DL")</f>
        <v/>
      </c>
      <c r="AO26" s="6">
        <f>COUNTIF(D26:AH26,"H")</f>
        <v/>
      </c>
      <c r="AP26" s="6" t="n"/>
    </row>
    <row r="27">
      <c r="A27" s="6" t="n">
        <v>20</v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>
        <f>COUNTIF(D27:AH27,"P")</f>
        <v/>
      </c>
      <c r="AJ27" s="6">
        <f>COUNTIF(D27:AH27,"A")</f>
        <v/>
      </c>
      <c r="AK27" s="6">
        <f>COUNTIF(D27:AH27,"CL")</f>
        <v/>
      </c>
      <c r="AL27" s="6">
        <f>COUNTIF(D27:AH27,"EL")</f>
        <v/>
      </c>
      <c r="AM27" s="6">
        <f>COUNTIF(D27:AH27,"ML")</f>
        <v/>
      </c>
      <c r="AN27" s="6">
        <f>COUNTIF(D27:AH27,"DL")</f>
        <v/>
      </c>
      <c r="AO27" s="6">
        <f>COUNTIF(D27:AH27,"H")</f>
        <v/>
      </c>
      <c r="AP27" s="6" t="n"/>
    </row>
    <row r="28">
      <c r="A28" s="6" t="n">
        <v>21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>
        <f>COUNTIF(D28:AH28,"P")</f>
        <v/>
      </c>
      <c r="AJ28" s="6">
        <f>COUNTIF(D28:AH28,"A")</f>
        <v/>
      </c>
      <c r="AK28" s="6">
        <f>COUNTIF(D28:AH28,"CL")</f>
        <v/>
      </c>
      <c r="AL28" s="6">
        <f>COUNTIF(D28:AH28,"EL")</f>
        <v/>
      </c>
      <c r="AM28" s="6">
        <f>COUNTIF(D28:AH28,"ML")</f>
        <v/>
      </c>
      <c r="AN28" s="6">
        <f>COUNTIF(D28:AH28,"DL")</f>
        <v/>
      </c>
      <c r="AO28" s="6">
        <f>COUNTIF(D28:AH28,"H")</f>
        <v/>
      </c>
      <c r="AP28" s="6" t="n"/>
    </row>
    <row r="29">
      <c r="A29" s="6" t="n">
        <v>22</v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>
        <f>COUNTIF(D29:AH29,"P")</f>
        <v/>
      </c>
      <c r="AJ29" s="6">
        <f>COUNTIF(D29:AH29,"A")</f>
        <v/>
      </c>
      <c r="AK29" s="6">
        <f>COUNTIF(D29:AH29,"CL")</f>
        <v/>
      </c>
      <c r="AL29" s="6">
        <f>COUNTIF(D29:AH29,"EL")</f>
        <v/>
      </c>
      <c r="AM29" s="6">
        <f>COUNTIF(D29:AH29,"ML")</f>
        <v/>
      </c>
      <c r="AN29" s="6">
        <f>COUNTIF(D29:AH29,"DL")</f>
        <v/>
      </c>
      <c r="AO29" s="6">
        <f>COUNTIF(D29:AH29,"H")</f>
        <v/>
      </c>
      <c r="AP29" s="6" t="n"/>
    </row>
    <row r="30">
      <c r="A30" s="6" t="n">
        <v>23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>
        <f>COUNTIF(D30:AH30,"P")</f>
        <v/>
      </c>
      <c r="AJ30" s="6">
        <f>COUNTIF(D30:AH30,"A")</f>
        <v/>
      </c>
      <c r="AK30" s="6">
        <f>COUNTIF(D30:AH30,"CL")</f>
        <v/>
      </c>
      <c r="AL30" s="6">
        <f>COUNTIF(D30:AH30,"EL")</f>
        <v/>
      </c>
      <c r="AM30" s="6">
        <f>COUNTIF(D30:AH30,"ML")</f>
        <v/>
      </c>
      <c r="AN30" s="6">
        <f>COUNTIF(D30:AH30,"DL")</f>
        <v/>
      </c>
      <c r="AO30" s="6">
        <f>COUNTIF(D30:AH30,"H")</f>
        <v/>
      </c>
      <c r="AP30" s="6" t="n"/>
    </row>
    <row r="31">
      <c r="A31" s="6" t="n">
        <v>24</v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>
        <f>COUNTIF(D31:AH31,"P")</f>
        <v/>
      </c>
      <c r="AJ31" s="6">
        <f>COUNTIF(D31:AH31,"A")</f>
        <v/>
      </c>
      <c r="AK31" s="6">
        <f>COUNTIF(D31:AH31,"CL")</f>
        <v/>
      </c>
      <c r="AL31" s="6">
        <f>COUNTIF(D31:AH31,"EL")</f>
        <v/>
      </c>
      <c r="AM31" s="6">
        <f>COUNTIF(D31:AH31,"ML")</f>
        <v/>
      </c>
      <c r="AN31" s="6">
        <f>COUNTIF(D31:AH31,"DL")</f>
        <v/>
      </c>
      <c r="AO31" s="6">
        <f>COUNTIF(D31:AH31,"H")</f>
        <v/>
      </c>
      <c r="AP31" s="6" t="n"/>
    </row>
    <row r="32">
      <c r="A32" s="6" t="n">
        <v>25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6">
        <f>COUNTIF(D32:AH32,"P")</f>
        <v/>
      </c>
      <c r="AJ32" s="6">
        <f>COUNTIF(D32:AH32,"A")</f>
        <v/>
      </c>
      <c r="AK32" s="6">
        <f>COUNTIF(D32:AH32,"CL")</f>
        <v/>
      </c>
      <c r="AL32" s="6">
        <f>COUNTIF(D32:AH32,"EL")</f>
        <v/>
      </c>
      <c r="AM32" s="6">
        <f>COUNTIF(D32:AH32,"ML")</f>
        <v/>
      </c>
      <c r="AN32" s="6">
        <f>COUNTIF(D32:AH32,"DL")</f>
        <v/>
      </c>
      <c r="AO32" s="6">
        <f>COUNTIF(D32:AH32,"H")</f>
        <v/>
      </c>
      <c r="AP32" s="6" t="n"/>
    </row>
    <row r="33">
      <c r="A33" s="6" t="n">
        <v>26</v>
      </c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 t="n"/>
      <c r="AI33" s="6">
        <f>COUNTIF(D33:AH33,"P")</f>
        <v/>
      </c>
      <c r="AJ33" s="6">
        <f>COUNTIF(D33:AH33,"A")</f>
        <v/>
      </c>
      <c r="AK33" s="6">
        <f>COUNTIF(D33:AH33,"CL")</f>
        <v/>
      </c>
      <c r="AL33" s="6">
        <f>COUNTIF(D33:AH33,"EL")</f>
        <v/>
      </c>
      <c r="AM33" s="6">
        <f>COUNTIF(D33:AH33,"ML")</f>
        <v/>
      </c>
      <c r="AN33" s="6">
        <f>COUNTIF(D33:AH33,"DL")</f>
        <v/>
      </c>
      <c r="AO33" s="6">
        <f>COUNTIF(D33:AH33,"H")</f>
        <v/>
      </c>
      <c r="AP33" s="6" t="n"/>
    </row>
    <row r="34">
      <c r="A34" s="6" t="n">
        <v>27</v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 t="n"/>
      <c r="AI34" s="6">
        <f>COUNTIF(D34:AH34,"P")</f>
        <v/>
      </c>
      <c r="AJ34" s="6">
        <f>COUNTIF(D34:AH34,"A")</f>
        <v/>
      </c>
      <c r="AK34" s="6">
        <f>COUNTIF(D34:AH34,"CL")</f>
        <v/>
      </c>
      <c r="AL34" s="6">
        <f>COUNTIF(D34:AH34,"EL")</f>
        <v/>
      </c>
      <c r="AM34" s="6">
        <f>COUNTIF(D34:AH34,"ML")</f>
        <v/>
      </c>
      <c r="AN34" s="6">
        <f>COUNTIF(D34:AH34,"DL")</f>
        <v/>
      </c>
      <c r="AO34" s="6">
        <f>COUNTIF(D34:AH34,"H")</f>
        <v/>
      </c>
      <c r="AP34" s="6" t="n"/>
    </row>
    <row r="35">
      <c r="A35" s="6" t="n">
        <v>28</v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6" t="n"/>
      <c r="AF35" s="6" t="n"/>
      <c r="AG35" s="6" t="n"/>
      <c r="AH35" s="6" t="n"/>
      <c r="AI35" s="6">
        <f>COUNTIF(D35:AH35,"P")</f>
        <v/>
      </c>
      <c r="AJ35" s="6">
        <f>COUNTIF(D35:AH35,"A")</f>
        <v/>
      </c>
      <c r="AK35" s="6">
        <f>COUNTIF(D35:AH35,"CL")</f>
        <v/>
      </c>
      <c r="AL35" s="6">
        <f>COUNTIF(D35:AH35,"EL")</f>
        <v/>
      </c>
      <c r="AM35" s="6">
        <f>COUNTIF(D35:AH35,"ML")</f>
        <v/>
      </c>
      <c r="AN35" s="6">
        <f>COUNTIF(D35:AH35,"DL")</f>
        <v/>
      </c>
      <c r="AO35" s="6">
        <f>COUNTIF(D35:AH35,"H")</f>
        <v/>
      </c>
      <c r="AP35" s="6" t="n"/>
    </row>
    <row r="36">
      <c r="A36" s="6" t="n">
        <v>29</v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 t="n"/>
      <c r="AI36" s="6">
        <f>COUNTIF(D36:AH36,"P")</f>
        <v/>
      </c>
      <c r="AJ36" s="6">
        <f>COUNTIF(D36:AH36,"A")</f>
        <v/>
      </c>
      <c r="AK36" s="6">
        <f>COUNTIF(D36:AH36,"CL")</f>
        <v/>
      </c>
      <c r="AL36" s="6">
        <f>COUNTIF(D36:AH36,"EL")</f>
        <v/>
      </c>
      <c r="AM36" s="6">
        <f>COUNTIF(D36:AH36,"ML")</f>
        <v/>
      </c>
      <c r="AN36" s="6">
        <f>COUNTIF(D36:AH36,"DL")</f>
        <v/>
      </c>
      <c r="AO36" s="6">
        <f>COUNTIF(D36:AH36,"H")</f>
        <v/>
      </c>
      <c r="AP36" s="6" t="n"/>
    </row>
    <row r="37">
      <c r="A37" s="6" t="n">
        <v>30</v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  <c r="AA37" s="6" t="n"/>
      <c r="AB37" s="6" t="n"/>
      <c r="AC37" s="6" t="n"/>
      <c r="AD37" s="6" t="n"/>
      <c r="AE37" s="6" t="n"/>
      <c r="AF37" s="6" t="n"/>
      <c r="AG37" s="6" t="n"/>
      <c r="AH37" s="6" t="n"/>
      <c r="AI37" s="6">
        <f>COUNTIF(D37:AH37,"P")</f>
        <v/>
      </c>
      <c r="AJ37" s="6">
        <f>COUNTIF(D37:AH37,"A")</f>
        <v/>
      </c>
      <c r="AK37" s="6">
        <f>COUNTIF(D37:AH37,"CL")</f>
        <v/>
      </c>
      <c r="AL37" s="6">
        <f>COUNTIF(D37:AH37,"EL")</f>
        <v/>
      </c>
      <c r="AM37" s="6">
        <f>COUNTIF(D37:AH37,"ML")</f>
        <v/>
      </c>
      <c r="AN37" s="6">
        <f>COUNTIF(D37:AH37,"DL")</f>
        <v/>
      </c>
      <c r="AO37" s="6">
        <f>COUNTIF(D37:AH37,"H")</f>
        <v/>
      </c>
      <c r="AP37" s="6" t="n"/>
    </row>
    <row r="38">
      <c r="A38" s="6" t="n">
        <v>31</v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  <c r="AA38" s="6" t="n"/>
      <c r="AB38" s="6" t="n"/>
      <c r="AC38" s="6" t="n"/>
      <c r="AD38" s="6" t="n"/>
      <c r="AE38" s="6" t="n"/>
      <c r="AF38" s="6" t="n"/>
      <c r="AG38" s="6" t="n"/>
      <c r="AH38" s="6" t="n"/>
      <c r="AI38" s="6">
        <f>COUNTIF(D38:AH38,"P")</f>
        <v/>
      </c>
      <c r="AJ38" s="6">
        <f>COUNTIF(D38:AH38,"A")</f>
        <v/>
      </c>
      <c r="AK38" s="6">
        <f>COUNTIF(D38:AH38,"CL")</f>
        <v/>
      </c>
      <c r="AL38" s="6">
        <f>COUNTIF(D38:AH38,"EL")</f>
        <v/>
      </c>
      <c r="AM38" s="6">
        <f>COUNTIF(D38:AH38,"ML")</f>
        <v/>
      </c>
      <c r="AN38" s="6">
        <f>COUNTIF(D38:AH38,"DL")</f>
        <v/>
      </c>
      <c r="AO38" s="6">
        <f>COUNTIF(D38:AH38,"H")</f>
        <v/>
      </c>
      <c r="AP38" s="6" t="n"/>
    </row>
    <row r="39">
      <c r="A39" s="6" t="n">
        <v>32</v>
      </c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  <c r="AA39" s="6" t="n"/>
      <c r="AB39" s="6" t="n"/>
      <c r="AC39" s="6" t="n"/>
      <c r="AD39" s="6" t="n"/>
      <c r="AE39" s="6" t="n"/>
      <c r="AF39" s="6" t="n"/>
      <c r="AG39" s="6" t="n"/>
      <c r="AH39" s="6" t="n"/>
      <c r="AI39" s="6">
        <f>COUNTIF(D39:AH39,"P")</f>
        <v/>
      </c>
      <c r="AJ39" s="6">
        <f>COUNTIF(D39:AH39,"A")</f>
        <v/>
      </c>
      <c r="AK39" s="6">
        <f>COUNTIF(D39:AH39,"CL")</f>
        <v/>
      </c>
      <c r="AL39" s="6">
        <f>COUNTIF(D39:AH39,"EL")</f>
        <v/>
      </c>
      <c r="AM39" s="6">
        <f>COUNTIF(D39:AH39,"ML")</f>
        <v/>
      </c>
      <c r="AN39" s="6">
        <f>COUNTIF(D39:AH39,"DL")</f>
        <v/>
      </c>
      <c r="AO39" s="6">
        <f>COUNTIF(D39:AH39,"H")</f>
        <v/>
      </c>
      <c r="AP39" s="6" t="n"/>
    </row>
    <row r="40">
      <c r="A40" s="6" t="n">
        <v>33</v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  <c r="AA40" s="6" t="n"/>
      <c r="AB40" s="6" t="n"/>
      <c r="AC40" s="6" t="n"/>
      <c r="AD40" s="6" t="n"/>
      <c r="AE40" s="6" t="n"/>
      <c r="AF40" s="6" t="n"/>
      <c r="AG40" s="6" t="n"/>
      <c r="AH40" s="6" t="n"/>
      <c r="AI40" s="6">
        <f>COUNTIF(D40:AH40,"P")</f>
        <v/>
      </c>
      <c r="AJ40" s="6">
        <f>COUNTIF(D40:AH40,"A")</f>
        <v/>
      </c>
      <c r="AK40" s="6">
        <f>COUNTIF(D40:AH40,"CL")</f>
        <v/>
      </c>
      <c r="AL40" s="6">
        <f>COUNTIF(D40:AH40,"EL")</f>
        <v/>
      </c>
      <c r="AM40" s="6">
        <f>COUNTIF(D40:AH40,"ML")</f>
        <v/>
      </c>
      <c r="AN40" s="6">
        <f>COUNTIF(D40:AH40,"DL")</f>
        <v/>
      </c>
      <c r="AO40" s="6">
        <f>COUNTIF(D40:AH40,"H")</f>
        <v/>
      </c>
      <c r="AP40" s="6" t="n"/>
    </row>
    <row r="41">
      <c r="A41" s="6" t="n">
        <v>34</v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  <c r="AA41" s="6" t="n"/>
      <c r="AB41" s="6" t="n"/>
      <c r="AC41" s="6" t="n"/>
      <c r="AD41" s="6" t="n"/>
      <c r="AE41" s="6" t="n"/>
      <c r="AF41" s="6" t="n"/>
      <c r="AG41" s="6" t="n"/>
      <c r="AH41" s="6" t="n"/>
      <c r="AI41" s="6">
        <f>COUNTIF(D41:AH41,"P")</f>
        <v/>
      </c>
      <c r="AJ41" s="6">
        <f>COUNTIF(D41:AH41,"A")</f>
        <v/>
      </c>
      <c r="AK41" s="6">
        <f>COUNTIF(D41:AH41,"CL")</f>
        <v/>
      </c>
      <c r="AL41" s="6">
        <f>COUNTIF(D41:AH41,"EL")</f>
        <v/>
      </c>
      <c r="AM41" s="6">
        <f>COUNTIF(D41:AH41,"ML")</f>
        <v/>
      </c>
      <c r="AN41" s="6">
        <f>COUNTIF(D41:AH41,"DL")</f>
        <v/>
      </c>
      <c r="AO41" s="6">
        <f>COUNTIF(D41:AH41,"H")</f>
        <v/>
      </c>
      <c r="AP41" s="6" t="n"/>
    </row>
    <row r="42">
      <c r="A42" s="6" t="n">
        <v>35</v>
      </c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  <c r="AA42" s="6" t="n"/>
      <c r="AB42" s="6" t="n"/>
      <c r="AC42" s="6" t="n"/>
      <c r="AD42" s="6" t="n"/>
      <c r="AE42" s="6" t="n"/>
      <c r="AF42" s="6" t="n"/>
      <c r="AG42" s="6" t="n"/>
      <c r="AH42" s="6" t="n"/>
      <c r="AI42" s="6">
        <f>COUNTIF(D42:AH42,"P")</f>
        <v/>
      </c>
      <c r="AJ42" s="6">
        <f>COUNTIF(D42:AH42,"A")</f>
        <v/>
      </c>
      <c r="AK42" s="6">
        <f>COUNTIF(D42:AH42,"CL")</f>
        <v/>
      </c>
      <c r="AL42" s="6">
        <f>COUNTIF(D42:AH42,"EL")</f>
        <v/>
      </c>
      <c r="AM42" s="6">
        <f>COUNTIF(D42:AH42,"ML")</f>
        <v/>
      </c>
      <c r="AN42" s="6">
        <f>COUNTIF(D42:AH42,"DL")</f>
        <v/>
      </c>
      <c r="AO42" s="6">
        <f>COUNTIF(D42:AH42,"H")</f>
        <v/>
      </c>
      <c r="AP42" s="6" t="n"/>
    </row>
    <row r="43">
      <c r="A43" s="6" t="n">
        <v>36</v>
      </c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  <c r="AA43" s="6" t="n"/>
      <c r="AB43" s="6" t="n"/>
      <c r="AC43" s="6" t="n"/>
      <c r="AD43" s="6" t="n"/>
      <c r="AE43" s="6" t="n"/>
      <c r="AF43" s="6" t="n"/>
      <c r="AG43" s="6" t="n"/>
      <c r="AH43" s="6" t="n"/>
      <c r="AI43" s="6">
        <f>COUNTIF(D43:AH43,"P")</f>
        <v/>
      </c>
      <c r="AJ43" s="6">
        <f>COUNTIF(D43:AH43,"A")</f>
        <v/>
      </c>
      <c r="AK43" s="6">
        <f>COUNTIF(D43:AH43,"CL")</f>
        <v/>
      </c>
      <c r="AL43" s="6">
        <f>COUNTIF(D43:AH43,"EL")</f>
        <v/>
      </c>
      <c r="AM43" s="6">
        <f>COUNTIF(D43:AH43,"ML")</f>
        <v/>
      </c>
      <c r="AN43" s="6">
        <f>COUNTIF(D43:AH43,"DL")</f>
        <v/>
      </c>
      <c r="AO43" s="6">
        <f>COUNTIF(D43:AH43,"H")</f>
        <v/>
      </c>
      <c r="AP43" s="6" t="n"/>
    </row>
    <row r="44">
      <c r="A44" s="6" t="n">
        <v>37</v>
      </c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  <c r="AA44" s="6" t="n"/>
      <c r="AB44" s="6" t="n"/>
      <c r="AC44" s="6" t="n"/>
      <c r="AD44" s="6" t="n"/>
      <c r="AE44" s="6" t="n"/>
      <c r="AF44" s="6" t="n"/>
      <c r="AG44" s="6" t="n"/>
      <c r="AH44" s="6" t="n"/>
      <c r="AI44" s="6">
        <f>COUNTIF(D44:AH44,"P")</f>
        <v/>
      </c>
      <c r="AJ44" s="6">
        <f>COUNTIF(D44:AH44,"A")</f>
        <v/>
      </c>
      <c r="AK44" s="6">
        <f>COUNTIF(D44:AH44,"CL")</f>
        <v/>
      </c>
      <c r="AL44" s="6">
        <f>COUNTIF(D44:AH44,"EL")</f>
        <v/>
      </c>
      <c r="AM44" s="6">
        <f>COUNTIF(D44:AH44,"ML")</f>
        <v/>
      </c>
      <c r="AN44" s="6">
        <f>COUNTIF(D44:AH44,"DL")</f>
        <v/>
      </c>
      <c r="AO44" s="6">
        <f>COUNTIF(D44:AH44,"H")</f>
        <v/>
      </c>
      <c r="AP44" s="6" t="n"/>
    </row>
    <row r="45">
      <c r="A45" s="6" t="n">
        <v>38</v>
      </c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  <c r="AA45" s="6" t="n"/>
      <c r="AB45" s="6" t="n"/>
      <c r="AC45" s="6" t="n"/>
      <c r="AD45" s="6" t="n"/>
      <c r="AE45" s="6" t="n"/>
      <c r="AF45" s="6" t="n"/>
      <c r="AG45" s="6" t="n"/>
      <c r="AH45" s="6" t="n"/>
      <c r="AI45" s="6">
        <f>COUNTIF(D45:AH45,"P")</f>
        <v/>
      </c>
      <c r="AJ45" s="6">
        <f>COUNTIF(D45:AH45,"A")</f>
        <v/>
      </c>
      <c r="AK45" s="6">
        <f>COUNTIF(D45:AH45,"CL")</f>
        <v/>
      </c>
      <c r="AL45" s="6">
        <f>COUNTIF(D45:AH45,"EL")</f>
        <v/>
      </c>
      <c r="AM45" s="6">
        <f>COUNTIF(D45:AH45,"ML")</f>
        <v/>
      </c>
      <c r="AN45" s="6">
        <f>COUNTIF(D45:AH45,"DL")</f>
        <v/>
      </c>
      <c r="AO45" s="6">
        <f>COUNTIF(D45:AH45,"H")</f>
        <v/>
      </c>
      <c r="AP45" s="6" t="n"/>
    </row>
    <row r="46">
      <c r="A46" s="6" t="n">
        <v>39</v>
      </c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  <c r="AA46" s="6" t="n"/>
      <c r="AB46" s="6" t="n"/>
      <c r="AC46" s="6" t="n"/>
      <c r="AD46" s="6" t="n"/>
      <c r="AE46" s="6" t="n"/>
      <c r="AF46" s="6" t="n"/>
      <c r="AG46" s="6" t="n"/>
      <c r="AH46" s="6" t="n"/>
      <c r="AI46" s="6">
        <f>COUNTIF(D46:AH46,"P")</f>
        <v/>
      </c>
      <c r="AJ46" s="6">
        <f>COUNTIF(D46:AH46,"A")</f>
        <v/>
      </c>
      <c r="AK46" s="6">
        <f>COUNTIF(D46:AH46,"CL")</f>
        <v/>
      </c>
      <c r="AL46" s="6">
        <f>COUNTIF(D46:AH46,"EL")</f>
        <v/>
      </c>
      <c r="AM46" s="6">
        <f>COUNTIF(D46:AH46,"ML")</f>
        <v/>
      </c>
      <c r="AN46" s="6">
        <f>COUNTIF(D46:AH46,"DL")</f>
        <v/>
      </c>
      <c r="AO46" s="6">
        <f>COUNTIF(D46:AH46,"H")</f>
        <v/>
      </c>
      <c r="AP46" s="6" t="n"/>
    </row>
    <row r="47">
      <c r="A47" s="6" t="n">
        <v>40</v>
      </c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  <c r="AA47" s="6" t="n"/>
      <c r="AB47" s="6" t="n"/>
      <c r="AC47" s="6" t="n"/>
      <c r="AD47" s="6" t="n"/>
      <c r="AE47" s="6" t="n"/>
      <c r="AF47" s="6" t="n"/>
      <c r="AG47" s="6" t="n"/>
      <c r="AH47" s="6" t="n"/>
      <c r="AI47" s="6">
        <f>COUNTIF(D47:AH47,"P")</f>
        <v/>
      </c>
      <c r="AJ47" s="6">
        <f>COUNTIF(D47:AH47,"A")</f>
        <v/>
      </c>
      <c r="AK47" s="6">
        <f>COUNTIF(D47:AH47,"CL")</f>
        <v/>
      </c>
      <c r="AL47" s="6">
        <f>COUNTIF(D47:AH47,"EL")</f>
        <v/>
      </c>
      <c r="AM47" s="6">
        <f>COUNTIF(D47:AH47,"ML")</f>
        <v/>
      </c>
      <c r="AN47" s="6">
        <f>COUNTIF(D47:AH47,"DL")</f>
        <v/>
      </c>
      <c r="AO47" s="6">
        <f>COUNTIF(D47:AH47,"H")</f>
        <v/>
      </c>
      <c r="AP47" s="6" t="n"/>
    </row>
  </sheetData>
  <dataValidations count="1">
    <dataValidation sqref="D8:AH47" showDropDown="0" showInputMessage="0" showErrorMessage="0" allowBlank="1" error="Use one of: P, A, CL, EL, ML, DL, H" type="list">
      <formula1>"P,A,CL,EL,ML,DL,H"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8" customWidth="1" min="3" max="3"/>
    <col width="12" customWidth="1" min="4" max="4"/>
    <col width="14" customWidth="1" min="5" max="5"/>
    <col width="18" customWidth="1" min="6" max="6"/>
    <col width="12" customWidth="1" min="7" max="7"/>
  </cols>
  <sheetData>
    <row r="1" ht="32" customHeight="1">
      <c r="A1" s="4" t="inlineStr">
        <is>
          <t>Staff Name</t>
        </is>
      </c>
      <c r="B1" s="4" t="inlineStr">
        <is>
          <t>CL Entitlement</t>
        </is>
      </c>
      <c r="C1" s="4" t="inlineStr">
        <is>
          <t>CL Taken (this month)</t>
        </is>
      </c>
      <c r="D1" s="4" t="inlineStr">
        <is>
          <t>CL Balance</t>
        </is>
      </c>
      <c r="E1" s="4" t="inlineStr">
        <is>
          <t>EL Entitlement</t>
        </is>
      </c>
      <c r="F1" s="4" t="inlineStr">
        <is>
          <t>EL Taken (this month)</t>
        </is>
      </c>
      <c r="G1" s="4" t="inlineStr">
        <is>
          <t>EL Balance</t>
        </is>
      </c>
    </row>
    <row r="2">
      <c r="A2" s="6" t="n"/>
      <c r="B2" s="6" t="n"/>
      <c r="C2" s="6">
        <f>IF(A2="","",SUMIF('Staff Register'!$B$6:$B$200,A2,'Staff Register'!$AK$6:$AK$200))</f>
        <v/>
      </c>
      <c r="D2" s="6">
        <f>IF(A2="","",B2-C2)</f>
        <v/>
      </c>
      <c r="E2" s="6" t="n"/>
      <c r="F2" s="6">
        <f>IF(A2="","",SUMIF('Staff Register'!$B$6:$B$200,A2,'Staff Register'!$AL$6:$AL$200))</f>
        <v/>
      </c>
      <c r="G2" s="6">
        <f>IF(A2="","",E2-F2)</f>
        <v/>
      </c>
    </row>
    <row r="3">
      <c r="A3" s="6" t="n"/>
      <c r="B3" s="6" t="n"/>
      <c r="C3" s="6">
        <f>IF(A3="","",SUMIF('Staff Register'!$B$6:$B$200,A3,'Staff Register'!$AK$6:$AK$200))</f>
        <v/>
      </c>
      <c r="D3" s="6">
        <f>IF(A3="","",B3-C3)</f>
        <v/>
      </c>
      <c r="E3" s="6" t="n"/>
      <c r="F3" s="6">
        <f>IF(A3="","",SUMIF('Staff Register'!$B$6:$B$200,A3,'Staff Register'!$AL$6:$AL$200))</f>
        <v/>
      </c>
      <c r="G3" s="6">
        <f>IF(A3="","",E3-F3)</f>
        <v/>
      </c>
    </row>
    <row r="4">
      <c r="A4" s="6" t="n"/>
      <c r="B4" s="6" t="n"/>
      <c r="C4" s="6">
        <f>IF(A4="","",SUMIF('Staff Register'!$B$6:$B$200,A4,'Staff Register'!$AK$6:$AK$200))</f>
        <v/>
      </c>
      <c r="D4" s="6">
        <f>IF(A4="","",B4-C4)</f>
        <v/>
      </c>
      <c r="E4" s="6" t="n"/>
      <c r="F4" s="6">
        <f>IF(A4="","",SUMIF('Staff Register'!$B$6:$B$200,A4,'Staff Register'!$AL$6:$AL$200))</f>
        <v/>
      </c>
      <c r="G4" s="6">
        <f>IF(A4="","",E4-F4)</f>
        <v/>
      </c>
    </row>
    <row r="5">
      <c r="A5" s="6" t="n"/>
      <c r="B5" s="6" t="n"/>
      <c r="C5" s="6">
        <f>IF(A5="","",SUMIF('Staff Register'!$B$6:$B$200,A5,'Staff Register'!$AK$6:$AK$200))</f>
        <v/>
      </c>
      <c r="D5" s="6">
        <f>IF(A5="","",B5-C5)</f>
        <v/>
      </c>
      <c r="E5" s="6" t="n"/>
      <c r="F5" s="6">
        <f>IF(A5="","",SUMIF('Staff Register'!$B$6:$B$200,A5,'Staff Register'!$AL$6:$AL$200))</f>
        <v/>
      </c>
      <c r="G5" s="6">
        <f>IF(A5="","",E5-F5)</f>
        <v/>
      </c>
    </row>
    <row r="6">
      <c r="A6" s="6" t="n"/>
      <c r="B6" s="6" t="n"/>
      <c r="C6" s="6">
        <f>IF(A6="","",SUMIF('Staff Register'!$B$6:$B$200,A6,'Staff Register'!$AK$6:$AK$200))</f>
        <v/>
      </c>
      <c r="D6" s="6">
        <f>IF(A6="","",B6-C6)</f>
        <v/>
      </c>
      <c r="E6" s="6" t="n"/>
      <c r="F6" s="6">
        <f>IF(A6="","",SUMIF('Staff Register'!$B$6:$B$200,A6,'Staff Register'!$AL$6:$AL$200))</f>
        <v/>
      </c>
      <c r="G6" s="6">
        <f>IF(A6="","",E6-F6)</f>
        <v/>
      </c>
    </row>
    <row r="7">
      <c r="A7" s="6" t="n"/>
      <c r="B7" s="6" t="n"/>
      <c r="C7" s="6">
        <f>IF(A7="","",SUMIF('Staff Register'!$B$6:$B$200,A7,'Staff Register'!$AK$6:$AK$200))</f>
        <v/>
      </c>
      <c r="D7" s="6">
        <f>IF(A7="","",B7-C7)</f>
        <v/>
      </c>
      <c r="E7" s="6" t="n"/>
      <c r="F7" s="6">
        <f>IF(A7="","",SUMIF('Staff Register'!$B$6:$B$200,A7,'Staff Register'!$AL$6:$AL$200))</f>
        <v/>
      </c>
      <c r="G7" s="6">
        <f>IF(A7="","",E7-F7)</f>
        <v/>
      </c>
    </row>
    <row r="8">
      <c r="A8" s="6" t="n"/>
      <c r="B8" s="6" t="n"/>
      <c r="C8" s="6">
        <f>IF(A8="","",SUMIF('Staff Register'!$B$6:$B$200,A8,'Staff Register'!$AK$6:$AK$200))</f>
        <v/>
      </c>
      <c r="D8" s="6">
        <f>IF(A8="","",B8-C8)</f>
        <v/>
      </c>
      <c r="E8" s="6" t="n"/>
      <c r="F8" s="6">
        <f>IF(A8="","",SUMIF('Staff Register'!$B$6:$B$200,A8,'Staff Register'!$AL$6:$AL$200))</f>
        <v/>
      </c>
      <c r="G8" s="6">
        <f>IF(A8="","",E8-F8)</f>
        <v/>
      </c>
    </row>
    <row r="9">
      <c r="A9" s="6" t="n"/>
      <c r="B9" s="6" t="n"/>
      <c r="C9" s="6">
        <f>IF(A9="","",SUMIF('Staff Register'!$B$6:$B$200,A9,'Staff Register'!$AK$6:$AK$200))</f>
        <v/>
      </c>
      <c r="D9" s="6">
        <f>IF(A9="","",B9-C9)</f>
        <v/>
      </c>
      <c r="E9" s="6" t="n"/>
      <c r="F9" s="6">
        <f>IF(A9="","",SUMIF('Staff Register'!$B$6:$B$200,A9,'Staff Register'!$AL$6:$AL$200))</f>
        <v/>
      </c>
      <c r="G9" s="6">
        <f>IF(A9="","",E9-F9)</f>
        <v/>
      </c>
    </row>
    <row r="10">
      <c r="A10" s="6" t="n"/>
      <c r="B10" s="6" t="n"/>
      <c r="C10" s="6">
        <f>IF(A10="","",SUMIF('Staff Register'!$B$6:$B$200,A10,'Staff Register'!$AK$6:$AK$200))</f>
        <v/>
      </c>
      <c r="D10" s="6">
        <f>IF(A10="","",B10-C10)</f>
        <v/>
      </c>
      <c r="E10" s="6" t="n"/>
      <c r="F10" s="6">
        <f>IF(A10="","",SUMIF('Staff Register'!$B$6:$B$200,A10,'Staff Register'!$AL$6:$AL$200))</f>
        <v/>
      </c>
      <c r="G10" s="6">
        <f>IF(A10="","",E10-F10)</f>
        <v/>
      </c>
    </row>
    <row r="11">
      <c r="A11" s="6" t="n"/>
      <c r="B11" s="6" t="n"/>
      <c r="C11" s="6">
        <f>IF(A11="","",SUMIF('Staff Register'!$B$6:$B$200,A11,'Staff Register'!$AK$6:$AK$200))</f>
        <v/>
      </c>
      <c r="D11" s="6">
        <f>IF(A11="","",B11-C11)</f>
        <v/>
      </c>
      <c r="E11" s="6" t="n"/>
      <c r="F11" s="6">
        <f>IF(A11="","",SUMIF('Staff Register'!$B$6:$B$200,A11,'Staff Register'!$AL$6:$AL$200))</f>
        <v/>
      </c>
      <c r="G11" s="6">
        <f>IF(A11="","",E11-F11)</f>
        <v/>
      </c>
    </row>
    <row r="12">
      <c r="A12" s="6" t="n"/>
      <c r="B12" s="6" t="n"/>
      <c r="C12" s="6">
        <f>IF(A12="","",SUMIF('Staff Register'!$B$6:$B$200,A12,'Staff Register'!$AK$6:$AK$200))</f>
        <v/>
      </c>
      <c r="D12" s="6">
        <f>IF(A12="","",B12-C12)</f>
        <v/>
      </c>
      <c r="E12" s="6" t="n"/>
      <c r="F12" s="6">
        <f>IF(A12="","",SUMIF('Staff Register'!$B$6:$B$200,A12,'Staff Register'!$AL$6:$AL$200))</f>
        <v/>
      </c>
      <c r="G12" s="6">
        <f>IF(A12="","",E12-F12)</f>
        <v/>
      </c>
    </row>
    <row r="13">
      <c r="A13" s="6" t="n"/>
      <c r="B13" s="6" t="n"/>
      <c r="C13" s="6">
        <f>IF(A13="","",SUMIF('Staff Register'!$B$6:$B$200,A13,'Staff Register'!$AK$6:$AK$200))</f>
        <v/>
      </c>
      <c r="D13" s="6">
        <f>IF(A13="","",B13-C13)</f>
        <v/>
      </c>
      <c r="E13" s="6" t="n"/>
      <c r="F13" s="6">
        <f>IF(A13="","",SUMIF('Staff Register'!$B$6:$B$200,A13,'Staff Register'!$AL$6:$AL$200))</f>
        <v/>
      </c>
      <c r="G13" s="6">
        <f>IF(A13="","",E13-F13)</f>
        <v/>
      </c>
    </row>
    <row r="14">
      <c r="A14" s="6" t="n"/>
      <c r="B14" s="6" t="n"/>
      <c r="C14" s="6">
        <f>IF(A14="","",SUMIF('Staff Register'!$B$6:$B$200,A14,'Staff Register'!$AK$6:$AK$200))</f>
        <v/>
      </c>
      <c r="D14" s="6">
        <f>IF(A14="","",B14-C14)</f>
        <v/>
      </c>
      <c r="E14" s="6" t="n"/>
      <c r="F14" s="6">
        <f>IF(A14="","",SUMIF('Staff Register'!$B$6:$B$200,A14,'Staff Register'!$AL$6:$AL$200))</f>
        <v/>
      </c>
      <c r="G14" s="6">
        <f>IF(A14="","",E14-F14)</f>
        <v/>
      </c>
    </row>
    <row r="15">
      <c r="A15" s="6" t="n"/>
      <c r="B15" s="6" t="n"/>
      <c r="C15" s="6">
        <f>IF(A15="","",SUMIF('Staff Register'!$B$6:$B$200,A15,'Staff Register'!$AK$6:$AK$200))</f>
        <v/>
      </c>
      <c r="D15" s="6">
        <f>IF(A15="","",B15-C15)</f>
        <v/>
      </c>
      <c r="E15" s="6" t="n"/>
      <c r="F15" s="6">
        <f>IF(A15="","",SUMIF('Staff Register'!$B$6:$B$200,A15,'Staff Register'!$AL$6:$AL$200))</f>
        <v/>
      </c>
      <c r="G15" s="6">
        <f>IF(A15="","",E15-F15)</f>
        <v/>
      </c>
    </row>
    <row r="16">
      <c r="A16" s="6" t="n"/>
      <c r="B16" s="6" t="n"/>
      <c r="C16" s="6">
        <f>IF(A16="","",SUMIF('Staff Register'!$B$6:$B$200,A16,'Staff Register'!$AK$6:$AK$200))</f>
        <v/>
      </c>
      <c r="D16" s="6">
        <f>IF(A16="","",B16-C16)</f>
        <v/>
      </c>
      <c r="E16" s="6" t="n"/>
      <c r="F16" s="6">
        <f>IF(A16="","",SUMIF('Staff Register'!$B$6:$B$200,A16,'Staff Register'!$AL$6:$AL$200))</f>
        <v/>
      </c>
      <c r="G16" s="6">
        <f>IF(A16="","",E16-F16)</f>
        <v/>
      </c>
    </row>
    <row r="17">
      <c r="A17" s="6" t="n"/>
      <c r="B17" s="6" t="n"/>
      <c r="C17" s="6">
        <f>IF(A17="","",SUMIF('Staff Register'!$B$6:$B$200,A17,'Staff Register'!$AK$6:$AK$200))</f>
        <v/>
      </c>
      <c r="D17" s="6">
        <f>IF(A17="","",B17-C17)</f>
        <v/>
      </c>
      <c r="E17" s="6" t="n"/>
      <c r="F17" s="6">
        <f>IF(A17="","",SUMIF('Staff Register'!$B$6:$B$200,A17,'Staff Register'!$AL$6:$AL$200))</f>
        <v/>
      </c>
      <c r="G17" s="6">
        <f>IF(A17="","",E17-F17)</f>
        <v/>
      </c>
    </row>
    <row r="18">
      <c r="A18" s="6" t="n"/>
      <c r="B18" s="6" t="n"/>
      <c r="C18" s="6">
        <f>IF(A18="","",SUMIF('Staff Register'!$B$6:$B$200,A18,'Staff Register'!$AK$6:$AK$200))</f>
        <v/>
      </c>
      <c r="D18" s="6">
        <f>IF(A18="","",B18-C18)</f>
        <v/>
      </c>
      <c r="E18" s="6" t="n"/>
      <c r="F18" s="6">
        <f>IF(A18="","",SUMIF('Staff Register'!$B$6:$B$200,A18,'Staff Register'!$AL$6:$AL$200))</f>
        <v/>
      </c>
      <c r="G18" s="6">
        <f>IF(A18="","",E18-F18)</f>
        <v/>
      </c>
    </row>
    <row r="19">
      <c r="A19" s="6" t="n"/>
      <c r="B19" s="6" t="n"/>
      <c r="C19" s="6">
        <f>IF(A19="","",SUMIF('Staff Register'!$B$6:$B$200,A19,'Staff Register'!$AK$6:$AK$200))</f>
        <v/>
      </c>
      <c r="D19" s="6">
        <f>IF(A19="","",B19-C19)</f>
        <v/>
      </c>
      <c r="E19" s="6" t="n"/>
      <c r="F19" s="6">
        <f>IF(A19="","",SUMIF('Staff Register'!$B$6:$B$200,A19,'Staff Register'!$AL$6:$AL$200))</f>
        <v/>
      </c>
      <c r="G19" s="6">
        <f>IF(A19="","",E19-F19)</f>
        <v/>
      </c>
    </row>
    <row r="20">
      <c r="A20" s="6" t="n"/>
      <c r="B20" s="6" t="n"/>
      <c r="C20" s="6">
        <f>IF(A20="","",SUMIF('Staff Register'!$B$6:$B$200,A20,'Staff Register'!$AK$6:$AK$200))</f>
        <v/>
      </c>
      <c r="D20" s="6">
        <f>IF(A20="","",B20-C20)</f>
        <v/>
      </c>
      <c r="E20" s="6" t="n"/>
      <c r="F20" s="6">
        <f>IF(A20="","",SUMIF('Staff Register'!$B$6:$B$200,A20,'Staff Register'!$AL$6:$AL$200))</f>
        <v/>
      </c>
      <c r="G20" s="6">
        <f>IF(A20="","",E20-F20)</f>
        <v/>
      </c>
    </row>
    <row r="21">
      <c r="A21" s="6" t="n"/>
      <c r="B21" s="6" t="n"/>
      <c r="C21" s="6">
        <f>IF(A21="","",SUMIF('Staff Register'!$B$6:$B$200,A21,'Staff Register'!$AK$6:$AK$200))</f>
        <v/>
      </c>
      <c r="D21" s="6">
        <f>IF(A21="","",B21-C21)</f>
        <v/>
      </c>
      <c r="E21" s="6" t="n"/>
      <c r="F21" s="6">
        <f>IF(A21="","",SUMIF('Staff Register'!$B$6:$B$200,A21,'Staff Register'!$AL$6:$AL$200))</f>
        <v/>
      </c>
      <c r="G21" s="6">
        <f>IF(A21="","",E21-F21)</f>
        <v/>
      </c>
    </row>
    <row r="22">
      <c r="A22" s="6" t="n"/>
      <c r="B22" s="6" t="n"/>
      <c r="C22" s="6">
        <f>IF(A22="","",SUMIF('Staff Register'!$B$6:$B$200,A22,'Staff Register'!$AK$6:$AK$200))</f>
        <v/>
      </c>
      <c r="D22" s="6">
        <f>IF(A22="","",B22-C22)</f>
        <v/>
      </c>
      <c r="E22" s="6" t="n"/>
      <c r="F22" s="6">
        <f>IF(A22="","",SUMIF('Staff Register'!$B$6:$B$200,A22,'Staff Register'!$AL$6:$AL$200))</f>
        <v/>
      </c>
      <c r="G22" s="6">
        <f>IF(A22="","",E22-F22)</f>
        <v/>
      </c>
    </row>
    <row r="23">
      <c r="A23" s="6" t="n"/>
      <c r="B23" s="6" t="n"/>
      <c r="C23" s="6">
        <f>IF(A23="","",SUMIF('Staff Register'!$B$6:$B$200,A23,'Staff Register'!$AK$6:$AK$200))</f>
        <v/>
      </c>
      <c r="D23" s="6">
        <f>IF(A23="","",B23-C23)</f>
        <v/>
      </c>
      <c r="E23" s="6" t="n"/>
      <c r="F23" s="6">
        <f>IF(A23="","",SUMIF('Staff Register'!$B$6:$B$200,A23,'Staff Register'!$AL$6:$AL$200))</f>
        <v/>
      </c>
      <c r="G23" s="6">
        <f>IF(A23="","",E23-F23)</f>
        <v/>
      </c>
    </row>
    <row r="24">
      <c r="A24" s="6" t="n"/>
      <c r="B24" s="6" t="n"/>
      <c r="C24" s="6">
        <f>IF(A24="","",SUMIF('Staff Register'!$B$6:$B$200,A24,'Staff Register'!$AK$6:$AK$200))</f>
        <v/>
      </c>
      <c r="D24" s="6">
        <f>IF(A24="","",B24-C24)</f>
        <v/>
      </c>
      <c r="E24" s="6" t="n"/>
      <c r="F24" s="6">
        <f>IF(A24="","",SUMIF('Staff Register'!$B$6:$B$200,A24,'Staff Register'!$AL$6:$AL$200))</f>
        <v/>
      </c>
      <c r="G24" s="6">
        <f>IF(A24="","",E24-F24)</f>
        <v/>
      </c>
    </row>
    <row r="25">
      <c r="A25" s="6" t="n"/>
      <c r="B25" s="6" t="n"/>
      <c r="C25" s="6">
        <f>IF(A25="","",SUMIF('Staff Register'!$B$6:$B$200,A25,'Staff Register'!$AK$6:$AK$200))</f>
        <v/>
      </c>
      <c r="D25" s="6">
        <f>IF(A25="","",B25-C25)</f>
        <v/>
      </c>
      <c r="E25" s="6" t="n"/>
      <c r="F25" s="6">
        <f>IF(A25="","",SUMIF('Staff Register'!$B$6:$B$200,A25,'Staff Register'!$AL$6:$AL$200))</f>
        <v/>
      </c>
      <c r="G25" s="6">
        <f>IF(A25="","",E25-F25)</f>
        <v/>
      </c>
    </row>
    <row r="26">
      <c r="A26" s="6" t="n"/>
      <c r="B26" s="6" t="n"/>
      <c r="C26" s="6">
        <f>IF(A26="","",SUMIF('Staff Register'!$B$6:$B$200,A26,'Staff Register'!$AK$6:$AK$200))</f>
        <v/>
      </c>
      <c r="D26" s="6">
        <f>IF(A26="","",B26-C26)</f>
        <v/>
      </c>
      <c r="E26" s="6" t="n"/>
      <c r="F26" s="6">
        <f>IF(A26="","",SUMIF('Staff Register'!$B$6:$B$200,A26,'Staff Register'!$AL$6:$AL$200))</f>
        <v/>
      </c>
      <c r="G26" s="6">
        <f>IF(A26="","",E26-F26)</f>
        <v/>
      </c>
    </row>
    <row r="27">
      <c r="A27" s="6" t="n"/>
      <c r="B27" s="6" t="n"/>
      <c r="C27" s="6">
        <f>IF(A27="","",SUMIF('Staff Register'!$B$6:$B$200,A27,'Staff Register'!$AK$6:$AK$200))</f>
        <v/>
      </c>
      <c r="D27" s="6">
        <f>IF(A27="","",B27-C27)</f>
        <v/>
      </c>
      <c r="E27" s="6" t="n"/>
      <c r="F27" s="6">
        <f>IF(A27="","",SUMIF('Staff Register'!$B$6:$B$200,A27,'Staff Register'!$AL$6:$AL$200))</f>
        <v/>
      </c>
      <c r="G27" s="6">
        <f>IF(A27="","",E27-F27)</f>
        <v/>
      </c>
    </row>
    <row r="28">
      <c r="A28" s="6" t="n"/>
      <c r="B28" s="6" t="n"/>
      <c r="C28" s="6">
        <f>IF(A28="","",SUMIF('Staff Register'!$B$6:$B$200,A28,'Staff Register'!$AK$6:$AK$200))</f>
        <v/>
      </c>
      <c r="D28" s="6">
        <f>IF(A28="","",B28-C28)</f>
        <v/>
      </c>
      <c r="E28" s="6" t="n"/>
      <c r="F28" s="6">
        <f>IF(A28="","",SUMIF('Staff Register'!$B$6:$B$200,A28,'Staff Register'!$AL$6:$AL$200))</f>
        <v/>
      </c>
      <c r="G28" s="6">
        <f>IF(A28="","",E28-F28)</f>
        <v/>
      </c>
    </row>
    <row r="29">
      <c r="A29" s="6" t="n"/>
      <c r="B29" s="6" t="n"/>
      <c r="C29" s="6">
        <f>IF(A29="","",SUMIF('Staff Register'!$B$6:$B$200,A29,'Staff Register'!$AK$6:$AK$200))</f>
        <v/>
      </c>
      <c r="D29" s="6">
        <f>IF(A29="","",B29-C29)</f>
        <v/>
      </c>
      <c r="E29" s="6" t="n"/>
      <c r="F29" s="6">
        <f>IF(A29="","",SUMIF('Staff Register'!$B$6:$B$200,A29,'Staff Register'!$AL$6:$AL$200))</f>
        <v/>
      </c>
      <c r="G29" s="6">
        <f>IF(A29="","",E29-F29)</f>
        <v/>
      </c>
    </row>
    <row r="30">
      <c r="A30" s="6" t="n"/>
      <c r="B30" s="6" t="n"/>
      <c r="C30" s="6">
        <f>IF(A30="","",SUMIF('Staff Register'!$B$6:$B$200,A30,'Staff Register'!$AK$6:$AK$200))</f>
        <v/>
      </c>
      <c r="D30" s="6">
        <f>IF(A30="","",B30-C30)</f>
        <v/>
      </c>
      <c r="E30" s="6" t="n"/>
      <c r="F30" s="6">
        <f>IF(A30="","",SUMIF('Staff Register'!$B$6:$B$200,A30,'Staff Register'!$AL$6:$AL$200))</f>
        <v/>
      </c>
      <c r="G30" s="6">
        <f>IF(A30="","",E30-F30)</f>
        <v/>
      </c>
    </row>
    <row r="31">
      <c r="A31" s="6" t="n"/>
      <c r="B31" s="6" t="n"/>
      <c r="C31" s="6">
        <f>IF(A31="","",SUMIF('Staff Register'!$B$6:$B$200,A31,'Staff Register'!$AK$6:$AK$200))</f>
        <v/>
      </c>
      <c r="D31" s="6">
        <f>IF(A31="","",B31-C31)</f>
        <v/>
      </c>
      <c r="E31" s="6" t="n"/>
      <c r="F31" s="6">
        <f>IF(A31="","",SUMIF('Staff Register'!$B$6:$B$200,A31,'Staff Register'!$AL$6:$AL$200))</f>
        <v/>
      </c>
      <c r="G31" s="6">
        <f>IF(A31="","",E31-F31)</f>
        <v/>
      </c>
    </row>
    <row r="32">
      <c r="A32" s="6" t="n"/>
      <c r="B32" s="6" t="n"/>
      <c r="C32" s="6">
        <f>IF(A32="","",SUMIF('Staff Register'!$B$6:$B$200,A32,'Staff Register'!$AK$6:$AK$200))</f>
        <v/>
      </c>
      <c r="D32" s="6">
        <f>IF(A32="","",B32-C32)</f>
        <v/>
      </c>
      <c r="E32" s="6" t="n"/>
      <c r="F32" s="6">
        <f>IF(A32="","",SUMIF('Staff Register'!$B$6:$B$200,A32,'Staff Register'!$AL$6:$AL$200))</f>
        <v/>
      </c>
      <c r="G32" s="6">
        <f>IF(A32="","",E32-F32)</f>
        <v/>
      </c>
    </row>
    <row r="33">
      <c r="A33" s="6" t="n"/>
      <c r="B33" s="6" t="n"/>
      <c r="C33" s="6">
        <f>IF(A33="","",SUMIF('Staff Register'!$B$6:$B$200,A33,'Staff Register'!$AK$6:$AK$200))</f>
        <v/>
      </c>
      <c r="D33" s="6">
        <f>IF(A33="","",B33-C33)</f>
        <v/>
      </c>
      <c r="E33" s="6" t="n"/>
      <c r="F33" s="6">
        <f>IF(A33="","",SUMIF('Staff Register'!$B$6:$B$200,A33,'Staff Register'!$AL$6:$AL$200))</f>
        <v/>
      </c>
      <c r="G33" s="6">
        <f>IF(A33="","",E33-F33)</f>
        <v/>
      </c>
    </row>
    <row r="34">
      <c r="A34" s="6" t="n"/>
      <c r="B34" s="6" t="n"/>
      <c r="C34" s="6">
        <f>IF(A34="","",SUMIF('Staff Register'!$B$6:$B$200,A34,'Staff Register'!$AK$6:$AK$200))</f>
        <v/>
      </c>
      <c r="D34" s="6">
        <f>IF(A34="","",B34-C34)</f>
        <v/>
      </c>
      <c r="E34" s="6" t="n"/>
      <c r="F34" s="6">
        <f>IF(A34="","",SUMIF('Staff Register'!$B$6:$B$200,A34,'Staff Register'!$AL$6:$AL$200))</f>
        <v/>
      </c>
      <c r="G34" s="6">
        <f>IF(A34="","",E34-F34)</f>
        <v/>
      </c>
    </row>
    <row r="35">
      <c r="A35" s="6" t="n"/>
      <c r="B35" s="6" t="n"/>
      <c r="C35" s="6">
        <f>IF(A35="","",SUMIF('Staff Register'!$B$6:$B$200,A35,'Staff Register'!$AK$6:$AK$200))</f>
        <v/>
      </c>
      <c r="D35" s="6">
        <f>IF(A35="","",B35-C35)</f>
        <v/>
      </c>
      <c r="E35" s="6" t="n"/>
      <c r="F35" s="6">
        <f>IF(A35="","",SUMIF('Staff Register'!$B$6:$B$200,A35,'Staff Register'!$AL$6:$AL$200))</f>
        <v/>
      </c>
      <c r="G35" s="6">
        <f>IF(A35="","",E35-F35)</f>
        <v/>
      </c>
    </row>
    <row r="36">
      <c r="A36" s="6" t="n"/>
      <c r="B36" s="6" t="n"/>
      <c r="C36" s="6">
        <f>IF(A36="","",SUMIF('Staff Register'!$B$6:$B$200,A36,'Staff Register'!$AK$6:$AK$200))</f>
        <v/>
      </c>
      <c r="D36" s="6">
        <f>IF(A36="","",B36-C36)</f>
        <v/>
      </c>
      <c r="E36" s="6" t="n"/>
      <c r="F36" s="6">
        <f>IF(A36="","",SUMIF('Staff Register'!$B$6:$B$200,A36,'Staff Register'!$AL$6:$AL$200))</f>
        <v/>
      </c>
      <c r="G36" s="6">
        <f>IF(A36="","",E36-F36)</f>
        <v/>
      </c>
    </row>
    <row r="37">
      <c r="A37" s="6" t="n"/>
      <c r="B37" s="6" t="n"/>
      <c r="C37" s="6">
        <f>IF(A37="","",SUMIF('Staff Register'!$B$6:$B$200,A37,'Staff Register'!$AK$6:$AK$200))</f>
        <v/>
      </c>
      <c r="D37" s="6">
        <f>IF(A37="","",B37-C37)</f>
        <v/>
      </c>
      <c r="E37" s="6" t="n"/>
      <c r="F37" s="6">
        <f>IF(A37="","",SUMIF('Staff Register'!$B$6:$B$200,A37,'Staff Register'!$AL$6:$AL$200))</f>
        <v/>
      </c>
      <c r="G37" s="6">
        <f>IF(A37="","",E37-F37)</f>
        <v/>
      </c>
    </row>
    <row r="38">
      <c r="A38" s="6" t="n"/>
      <c r="B38" s="6" t="n"/>
      <c r="C38" s="6">
        <f>IF(A38="","",SUMIF('Staff Register'!$B$6:$B$200,A38,'Staff Register'!$AK$6:$AK$200))</f>
        <v/>
      </c>
      <c r="D38" s="6">
        <f>IF(A38="","",B38-C38)</f>
        <v/>
      </c>
      <c r="E38" s="6" t="n"/>
      <c r="F38" s="6">
        <f>IF(A38="","",SUMIF('Staff Register'!$B$6:$B$200,A38,'Staff Register'!$AL$6:$AL$200))</f>
        <v/>
      </c>
      <c r="G38" s="6">
        <f>IF(A38="","",E38-F38)</f>
        <v/>
      </c>
    </row>
    <row r="39">
      <c r="A39" s="6" t="n"/>
      <c r="B39" s="6" t="n"/>
      <c r="C39" s="6">
        <f>IF(A39="","",SUMIF('Staff Register'!$B$6:$B$200,A39,'Staff Register'!$AK$6:$AK$200))</f>
        <v/>
      </c>
      <c r="D39" s="6">
        <f>IF(A39="","",B39-C39)</f>
        <v/>
      </c>
      <c r="E39" s="6" t="n"/>
      <c r="F39" s="6">
        <f>IF(A39="","",SUMIF('Staff Register'!$B$6:$B$200,A39,'Staff Register'!$AL$6:$AL$200))</f>
        <v/>
      </c>
      <c r="G39" s="6">
        <f>IF(A39="","",E39-F39)</f>
        <v/>
      </c>
    </row>
    <row r="40">
      <c r="A40" s="6" t="n"/>
      <c r="B40" s="6" t="n"/>
      <c r="C40" s="6">
        <f>IF(A40="","",SUMIF('Staff Register'!$B$6:$B$200,A40,'Staff Register'!$AK$6:$AK$200))</f>
        <v/>
      </c>
      <c r="D40" s="6">
        <f>IF(A40="","",B40-C40)</f>
        <v/>
      </c>
      <c r="E40" s="6" t="n"/>
      <c r="F40" s="6">
        <f>IF(A40="","",SUMIF('Staff Register'!$B$6:$B$200,A40,'Staff Register'!$AL$6:$AL$200))</f>
        <v/>
      </c>
      <c r="G40" s="6">
        <f>IF(A40="","",E40-F40)</f>
        <v/>
      </c>
    </row>
    <row r="41">
      <c r="A41" s="6" t="n"/>
      <c r="B41" s="6" t="n"/>
      <c r="C41" s="6">
        <f>IF(A41="","",SUMIF('Staff Register'!$B$6:$B$200,A41,'Staff Register'!$AK$6:$AK$200))</f>
        <v/>
      </c>
      <c r="D41" s="6">
        <f>IF(A41="","",B41-C41)</f>
        <v/>
      </c>
      <c r="E41" s="6" t="n"/>
      <c r="F41" s="6">
        <f>IF(A41="","",SUMIF('Staff Register'!$B$6:$B$200,A41,'Staff Register'!$AL$6:$AL$200))</f>
        <v/>
      </c>
      <c r="G41" s="6">
        <f>IF(A41="","",E41-F41)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30" customWidth="1" min="3" max="3"/>
  </cols>
  <sheetData>
    <row r="1" ht="32" customHeight="1">
      <c r="A1" s="4" t="inlineStr">
        <is>
          <t>Code</t>
        </is>
      </c>
      <c r="B1" s="4" t="inlineStr">
        <is>
          <t>Meaning</t>
        </is>
      </c>
      <c r="C1" s="4" t="inlineStr">
        <is>
          <t>Counts as</t>
        </is>
      </c>
    </row>
    <row r="2">
      <c r="A2" s="7" t="inlineStr">
        <is>
          <t>P</t>
        </is>
      </c>
      <c r="B2" s="7" t="inlineStr">
        <is>
          <t>Present</t>
        </is>
      </c>
      <c r="C2" s="7" t="inlineStr">
        <is>
          <t>1</t>
        </is>
      </c>
    </row>
    <row r="3">
      <c r="A3" s="7" t="inlineStr">
        <is>
          <t>A</t>
        </is>
      </c>
      <c r="B3" s="7" t="inlineStr">
        <is>
          <t>Absent</t>
        </is>
      </c>
      <c r="C3" s="7" t="inlineStr">
        <is>
          <t>0</t>
        </is>
      </c>
    </row>
    <row r="4">
      <c r="A4" s="7" t="inlineStr">
        <is>
          <t>CL</t>
        </is>
      </c>
      <c r="B4" s="7" t="inlineStr">
        <is>
          <t>Casual leave</t>
        </is>
      </c>
      <c r="C4" s="7" t="inlineStr">
        <is>
          <t>Paid</t>
        </is>
      </c>
    </row>
    <row r="5">
      <c r="A5" s="7" t="inlineStr">
        <is>
          <t>EL</t>
        </is>
      </c>
      <c r="B5" s="7" t="inlineStr">
        <is>
          <t>Earned leave</t>
        </is>
      </c>
      <c r="C5" s="7" t="inlineStr">
        <is>
          <t>Paid</t>
        </is>
      </c>
    </row>
    <row r="6">
      <c r="A6" s="7" t="inlineStr">
        <is>
          <t>ML</t>
        </is>
      </c>
      <c r="B6" s="7" t="inlineStr">
        <is>
          <t>Medical leave</t>
        </is>
      </c>
      <c r="C6" s="7" t="inlineStr">
        <is>
          <t>Paid per policy</t>
        </is>
      </c>
    </row>
    <row r="7">
      <c r="A7" s="7" t="inlineStr">
        <is>
          <t>DL</t>
        </is>
      </c>
      <c r="B7" s="7" t="inlineStr">
        <is>
          <t>Duty leave (exam duty, training)</t>
        </is>
      </c>
      <c r="C7" s="7" t="inlineStr">
        <is>
          <t>Paid</t>
        </is>
      </c>
    </row>
    <row r="8">
      <c r="A8" s="7" t="inlineStr">
        <is>
          <t>H</t>
        </is>
      </c>
      <c r="B8" s="7" t="inlineStr">
        <is>
          <t>Holiday / vacation</t>
        </is>
      </c>
      <c r="C8" s="7" t="inlineStr">
        <is>
          <t>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2026-09-25T00:35:12Z</dcterms:modified>
</cp:coreProperties>
</file>