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Schedule" sheetId="1" state="visible" r:id="rId1"/>
    <sheet name="Peak Coverage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2" customWidth="1" min="10" max="10"/>
    <col width="14" customWidth="1" min="11" max="11"/>
  </cols>
  <sheetData>
    <row r="1">
      <c r="A1" s="1" t="inlineStr">
        <is>
          <t>Restaurant Staff Schedule (Weekly)</t>
        </is>
      </c>
    </row>
    <row r="2">
      <c r="A2" s="2" t="inlineStr">
        <is>
          <t>Outlet</t>
        </is>
      </c>
      <c r="B2" t="inlineStr"/>
    </row>
    <row r="3">
      <c r="A3" s="2" t="inlineStr">
        <is>
          <t>Week starting</t>
        </is>
      </c>
      <c r="B3" t="inlineStr"/>
    </row>
    <row r="4">
      <c r="A4" s="2" t="inlineStr">
        <is>
          <t>Hourly rate for cost estimate (₹)</t>
        </is>
      </c>
      <c r="B4" t="n">
        <v>90</v>
      </c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Staff</t>
        </is>
      </c>
      <c r="B7" s="4" t="inlineStr">
        <is>
          <t>Role</t>
        </is>
      </c>
      <c r="C7" s="4" t="inlineStr">
        <is>
          <t>Mon</t>
        </is>
      </c>
      <c r="D7" s="4" t="inlineStr">
        <is>
          <t>Tue</t>
        </is>
      </c>
      <c r="E7" s="4" t="inlineStr">
        <is>
          <t>Wed</t>
        </is>
      </c>
      <c r="F7" s="4" t="inlineStr">
        <is>
          <t>Thu</t>
        </is>
      </c>
      <c r="G7" s="4" t="inlineStr">
        <is>
          <t>Fri</t>
        </is>
      </c>
      <c r="H7" s="4" t="inlineStr">
        <is>
          <t>Sat</t>
        </is>
      </c>
      <c r="I7" s="4" t="inlineStr">
        <is>
          <t>Sun</t>
        </is>
      </c>
      <c r="J7" s="4" t="inlineStr">
        <is>
          <t>Weekly Hours</t>
        </is>
      </c>
      <c r="K7" s="4" t="inlineStr">
        <is>
          <t>Est. Labour Cost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>
        <f>COUNTIF(C8:I8,"Lunch")*5+COUNTIF(C8:I8,"Dinner")*6+COUNTIF(C8:I8,"Split")*9+COUNTIF(C8:I8,"Full")*9</f>
        <v/>
      </c>
      <c r="K8" s="5">
        <f>J8*$B$4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>
        <f>COUNTIF(C9:I9,"Lunch")*5+COUNTIF(C9:I9,"Dinner")*6+COUNTIF(C9:I9,"Split")*9+COUNTIF(C9:I9,"Full")*9</f>
        <v/>
      </c>
      <c r="K9" s="5">
        <f>J9*$B$4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>
        <f>COUNTIF(C10:I10,"Lunch")*5+COUNTIF(C10:I10,"Dinner")*6+COUNTIF(C10:I10,"Split")*9+COUNTIF(C10:I10,"Full")*9</f>
        <v/>
      </c>
      <c r="K10" s="5">
        <f>J10*$B$4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>
        <f>COUNTIF(C11:I11,"Lunch")*5+COUNTIF(C11:I11,"Dinner")*6+COUNTIF(C11:I11,"Split")*9+COUNTIF(C11:I11,"Full")*9</f>
        <v/>
      </c>
      <c r="K11" s="5">
        <f>J11*$B$4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>
        <f>COUNTIF(C12:I12,"Lunch")*5+COUNTIF(C12:I12,"Dinner")*6+COUNTIF(C12:I12,"Split")*9+COUNTIF(C12:I12,"Full")*9</f>
        <v/>
      </c>
      <c r="K12" s="5">
        <f>J12*$B$4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>
        <f>COUNTIF(C13:I13,"Lunch")*5+COUNTIF(C13:I13,"Dinner")*6+COUNTIF(C13:I13,"Split")*9+COUNTIF(C13:I13,"Full")*9</f>
        <v/>
      </c>
      <c r="K13" s="5">
        <f>J13*$B$4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>
        <f>COUNTIF(C14:I14,"Lunch")*5+COUNTIF(C14:I14,"Dinner")*6+COUNTIF(C14:I14,"Split")*9+COUNTIF(C14:I14,"Full")*9</f>
        <v/>
      </c>
      <c r="K14" s="5">
        <f>J14*$B$4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>
        <f>COUNTIF(C15:I15,"Lunch")*5+COUNTIF(C15:I15,"Dinner")*6+COUNTIF(C15:I15,"Split")*9+COUNTIF(C15:I15,"Full")*9</f>
        <v/>
      </c>
      <c r="K15" s="5">
        <f>J15*$B$4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>
        <f>COUNTIF(C16:I16,"Lunch")*5+COUNTIF(C16:I16,"Dinner")*6+COUNTIF(C16:I16,"Split")*9+COUNTIF(C16:I16,"Full")*9</f>
        <v/>
      </c>
      <c r="K16" s="5">
        <f>J16*$B$4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>
        <f>COUNTIF(C17:I17,"Lunch")*5+COUNTIF(C17:I17,"Dinner")*6+COUNTIF(C17:I17,"Split")*9+COUNTIF(C17:I17,"Full")*9</f>
        <v/>
      </c>
      <c r="K17" s="5">
        <f>J17*$B$4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>
        <f>COUNTIF(C18:I18,"Lunch")*5+COUNTIF(C18:I18,"Dinner")*6+COUNTIF(C18:I18,"Split")*9+COUNTIF(C18:I18,"Full")*9</f>
        <v/>
      </c>
      <c r="K18" s="5">
        <f>J18*$B$4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>
        <f>COUNTIF(C19:I19,"Lunch")*5+COUNTIF(C19:I19,"Dinner")*6+COUNTIF(C19:I19,"Split")*9+COUNTIF(C19:I19,"Full")*9</f>
        <v/>
      </c>
      <c r="K19" s="5">
        <f>J19*$B$4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>
        <f>COUNTIF(C20:I20,"Lunch")*5+COUNTIF(C20:I20,"Dinner")*6+COUNTIF(C20:I20,"Split")*9+COUNTIF(C20:I20,"Full")*9</f>
        <v/>
      </c>
      <c r="K20" s="5">
        <f>J20*$B$4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>
        <f>COUNTIF(C21:I21,"Lunch")*5+COUNTIF(C21:I21,"Dinner")*6+COUNTIF(C21:I21,"Split")*9+COUNTIF(C21:I21,"Full")*9</f>
        <v/>
      </c>
      <c r="K21" s="5">
        <f>J21*$B$4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>
        <f>COUNTIF(C22:I22,"Lunch")*5+COUNTIF(C22:I22,"Dinner")*6+COUNTIF(C22:I22,"Split")*9+COUNTIF(C22:I22,"Full")*9</f>
        <v/>
      </c>
      <c r="K22" s="5">
        <f>J22*$B$4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>
        <f>COUNTIF(C23:I23,"Lunch")*5+COUNTIF(C23:I23,"Dinner")*6+COUNTIF(C23:I23,"Split")*9+COUNTIF(C23:I23,"Full")*9</f>
        <v/>
      </c>
      <c r="K23" s="5">
        <f>J23*$B$4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>
        <f>COUNTIF(C24:I24,"Lunch")*5+COUNTIF(C24:I24,"Dinner")*6+COUNTIF(C24:I24,"Split")*9+COUNTIF(C24:I24,"Full")*9</f>
        <v/>
      </c>
      <c r="K24" s="5">
        <f>J24*$B$4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>
        <f>COUNTIF(C25:I25,"Lunch")*5+COUNTIF(C25:I25,"Dinner")*6+COUNTIF(C25:I25,"Split")*9+COUNTIF(C25:I25,"Full")*9</f>
        <v/>
      </c>
      <c r="K25" s="5">
        <f>J25*$B$4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>
        <f>COUNTIF(C26:I26,"Lunch")*5+COUNTIF(C26:I26,"Dinner")*6+COUNTIF(C26:I26,"Split")*9+COUNTIF(C26:I26,"Full")*9</f>
        <v/>
      </c>
      <c r="K26" s="5">
        <f>J26*$B$4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>
        <f>COUNTIF(C27:I27,"Lunch")*5+COUNTIF(C27:I27,"Dinner")*6+COUNTIF(C27:I27,"Split")*9+COUNTIF(C27:I27,"Full")*9</f>
        <v/>
      </c>
      <c r="K27" s="5">
        <f>J27*$B$4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>
        <f>COUNTIF(C28:I28,"Lunch")*5+COUNTIF(C28:I28,"Dinner")*6+COUNTIF(C28:I28,"Split")*9+COUNTIF(C28:I28,"Full")*9</f>
        <v/>
      </c>
      <c r="K28" s="5">
        <f>J28*$B$4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>
        <f>COUNTIF(C29:I29,"Lunch")*5+COUNTIF(C29:I29,"Dinner")*6+COUNTIF(C29:I29,"Split")*9+COUNTIF(C29:I29,"Full")*9</f>
        <v/>
      </c>
      <c r="K29" s="5">
        <f>J29*$B$4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>
        <f>COUNTIF(C30:I30,"Lunch")*5+COUNTIF(C30:I30,"Dinner")*6+COUNTIF(C30:I30,"Split")*9+COUNTIF(C30:I30,"Full")*9</f>
        <v/>
      </c>
      <c r="K30" s="5">
        <f>J30*$B$4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>
        <f>COUNTIF(C31:I31,"Lunch")*5+COUNTIF(C31:I31,"Dinner")*6+COUNTIF(C31:I31,"Split")*9+COUNTIF(C31:I31,"Full")*9</f>
        <v/>
      </c>
      <c r="K31" s="5">
        <f>J31*$B$4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>
        <f>COUNTIF(C32:I32,"Lunch")*5+COUNTIF(C32:I32,"Dinner")*6+COUNTIF(C32:I32,"Split")*9+COUNTIF(C32:I32,"Full")*9</f>
        <v/>
      </c>
      <c r="K32" s="5">
        <f>J32*$B$4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>
        <f>COUNTIF(C33:I33,"Lunch")*5+COUNTIF(C33:I33,"Dinner")*6+COUNTIF(C33:I33,"Split")*9+COUNTIF(C33:I33,"Full")*9</f>
        <v/>
      </c>
      <c r="K33" s="5">
        <f>J33*$B$4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>
        <f>COUNTIF(C34:I34,"Lunch")*5+COUNTIF(C34:I34,"Dinner")*6+COUNTIF(C34:I34,"Split")*9+COUNTIF(C34:I34,"Full")*9</f>
        <v/>
      </c>
      <c r="K34" s="5">
        <f>J34*$B$4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>
        <f>COUNTIF(C35:I35,"Lunch")*5+COUNTIF(C35:I35,"Dinner")*6+COUNTIF(C35:I35,"Split")*9+COUNTIF(C35:I35,"Full")*9</f>
        <v/>
      </c>
      <c r="K35" s="5">
        <f>J35*$B$4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>
        <f>COUNTIF(C36:I36,"Lunch")*5+COUNTIF(C36:I36,"Dinner")*6+COUNTIF(C36:I36,"Split")*9+COUNTIF(C36:I36,"Full")*9</f>
        <v/>
      </c>
      <c r="K36" s="5">
        <f>J36*$B$4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>
        <f>COUNTIF(C37:I37,"Lunch")*5+COUNTIF(C37:I37,"Dinner")*6+COUNTIF(C37:I37,"Split")*9+COUNTIF(C37:I37,"Full")*9</f>
        <v/>
      </c>
      <c r="K37" s="5">
        <f>J37*$B$4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6" t="inlineStr">
        <is>
          <t>Total</t>
        </is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7">
        <f>SUM(J8:J37)</f>
        <v/>
      </c>
      <c r="K39" s="7">
        <f>SUM(K8:K37)</f>
        <v/>
      </c>
    </row>
  </sheetData>
  <dataValidations count="1">
    <dataValidation sqref="C8:I37" showDropDown="0" showInputMessage="0" showErrorMessage="0" allowBlank="1" error="Use one of: Lunch, Dinner, Split, Full, OFF, L" type="list">
      <formula1>"Lunch,Dinner,Split,Full,OFF,L"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 ht="32" customHeight="1">
      <c r="A1" s="4" t="inlineStr">
        <is>
          <t>Meal period</t>
        </is>
      </c>
      <c r="B1" s="4" t="inlineStr">
        <is>
          <t>Mon</t>
        </is>
      </c>
      <c r="C1" s="4" t="inlineStr">
        <is>
          <t>Tue</t>
        </is>
      </c>
      <c r="D1" s="4" t="inlineStr">
        <is>
          <t>Wed</t>
        </is>
      </c>
      <c r="E1" s="4" t="inlineStr">
        <is>
          <t>Thu</t>
        </is>
      </c>
      <c r="F1" s="4" t="inlineStr">
        <is>
          <t>Fri</t>
        </is>
      </c>
      <c r="G1" s="4" t="inlineStr">
        <is>
          <t>Sat</t>
        </is>
      </c>
      <c r="H1" s="4" t="inlineStr">
        <is>
          <t>Sun</t>
        </is>
      </c>
    </row>
    <row r="2">
      <c r="A2" s="5" t="inlineStr">
        <is>
          <t>Lunch required</t>
        </is>
      </c>
      <c r="B2" s="5" t="n">
        <v>4</v>
      </c>
      <c r="C2" s="5" t="n">
        <v>4</v>
      </c>
      <c r="D2" s="5" t="n">
        <v>4</v>
      </c>
      <c r="E2" s="5" t="n">
        <v>4</v>
      </c>
      <c r="F2" s="5" t="n">
        <v>4</v>
      </c>
      <c r="G2" s="5" t="n">
        <v>4</v>
      </c>
      <c r="H2" s="5" t="n">
        <v>4</v>
      </c>
    </row>
    <row r="3">
      <c r="A3" s="5" t="inlineStr">
        <is>
          <t>Lunch scheduled</t>
        </is>
      </c>
      <c r="B3" s="5">
        <f>COUNTIF('Weekly Schedule'!C$7:C$36,"Lunch")+COUNTIF('Weekly Schedule'!C$7:C$36,"Split")+COUNTIF('Weekly Schedule'!C$7:C$36,"Full")</f>
        <v/>
      </c>
      <c r="C3" s="5">
        <f>COUNTIF('Weekly Schedule'!D$7:D$36,"Lunch")+COUNTIF('Weekly Schedule'!D$7:D$36,"Split")+COUNTIF('Weekly Schedule'!D$7:D$36,"Full")</f>
        <v/>
      </c>
      <c r="D3" s="5">
        <f>COUNTIF('Weekly Schedule'!E$7:E$36,"Lunch")+COUNTIF('Weekly Schedule'!E$7:E$36,"Split")+COUNTIF('Weekly Schedule'!E$7:E$36,"Full")</f>
        <v/>
      </c>
      <c r="E3" s="5">
        <f>COUNTIF('Weekly Schedule'!F$7:F$36,"Lunch")+COUNTIF('Weekly Schedule'!F$7:F$36,"Split")+COUNTIF('Weekly Schedule'!F$7:F$36,"Full")</f>
        <v/>
      </c>
      <c r="F3" s="5">
        <f>COUNTIF('Weekly Schedule'!G$7:G$36,"Lunch")+COUNTIF('Weekly Schedule'!G$7:G$36,"Split")+COUNTIF('Weekly Schedule'!G$7:G$36,"Full")</f>
        <v/>
      </c>
      <c r="G3" s="5">
        <f>COUNTIF('Weekly Schedule'!H$7:H$36,"Lunch")+COUNTIF('Weekly Schedule'!H$7:H$36,"Split")+COUNTIF('Weekly Schedule'!H$7:H$36,"Full")</f>
        <v/>
      </c>
      <c r="H3" s="5">
        <f>COUNTIF('Weekly Schedule'!I$7:I$36,"Lunch")+COUNTIF('Weekly Schedule'!I$7:I$36,"Split")+COUNTIF('Weekly Schedule'!I$7:I$36,"Full")</f>
        <v/>
      </c>
    </row>
    <row r="4">
      <c r="A4" s="5" t="inlineStr">
        <is>
          <t>Dinner required</t>
        </is>
      </c>
      <c r="B4" s="5" t="n">
        <v>6</v>
      </c>
      <c r="C4" s="5" t="n">
        <v>6</v>
      </c>
      <c r="D4" s="5" t="n">
        <v>6</v>
      </c>
      <c r="E4" s="5" t="n">
        <v>6</v>
      </c>
      <c r="F4" s="5" t="n">
        <v>6</v>
      </c>
      <c r="G4" s="5" t="n">
        <v>6</v>
      </c>
      <c r="H4" s="5" t="n">
        <v>6</v>
      </c>
    </row>
    <row r="5">
      <c r="A5" s="5" t="inlineStr">
        <is>
          <t>Dinner scheduled</t>
        </is>
      </c>
      <c r="B5" s="5">
        <f>COUNTIF('Weekly Schedule'!C$7:C$36,"Dinner")+COUNTIF('Weekly Schedule'!C$7:C$36,"Split")+COUNTIF('Weekly Schedule'!C$7:C$36,"Full")</f>
        <v/>
      </c>
      <c r="C5" s="5">
        <f>COUNTIF('Weekly Schedule'!D$7:D$36,"Dinner")+COUNTIF('Weekly Schedule'!D$7:D$36,"Split")+COUNTIF('Weekly Schedule'!D$7:D$36,"Full")</f>
        <v/>
      </c>
      <c r="D5" s="5">
        <f>COUNTIF('Weekly Schedule'!E$7:E$36,"Dinner")+COUNTIF('Weekly Schedule'!E$7:E$36,"Split")+COUNTIF('Weekly Schedule'!E$7:E$36,"Full")</f>
        <v/>
      </c>
      <c r="E5" s="5">
        <f>COUNTIF('Weekly Schedule'!F$7:F$36,"Dinner")+COUNTIF('Weekly Schedule'!F$7:F$36,"Split")+COUNTIF('Weekly Schedule'!F$7:F$36,"Full")</f>
        <v/>
      </c>
      <c r="F5" s="5">
        <f>COUNTIF('Weekly Schedule'!G$7:G$36,"Dinner")+COUNTIF('Weekly Schedule'!G$7:G$36,"Split")+COUNTIF('Weekly Schedule'!G$7:G$36,"Full")</f>
        <v/>
      </c>
      <c r="G5" s="5">
        <f>COUNTIF('Weekly Schedule'!H$7:H$36,"Dinner")+COUNTIF('Weekly Schedule'!H$7:H$36,"Split")+COUNTIF('Weekly Schedule'!H$7:H$36,"Full")</f>
        <v/>
      </c>
      <c r="H5" s="5">
        <f>COUNTIF('Weekly Schedule'!I$7:I$36,"Dinner")+COUNTIF('Weekly Schedule'!I$7:I$36,"Split")+COUNTIF('Weekly Schedule'!I$7:I$36,"Full")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Shift labels: Lunch 11:00-16:00 (5 h), Dinner 17:00-23:00 (6 h), Split = Lunch + Dinner (9 h), Full 11:00-21:00 with break (9 h). Edit hours in the formulas of column J if your timings differ. Split shifts must respect your state's spread-over limit.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