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ster Roll" sheetId="1" state="visible" r:id="rId1"/>
    <sheet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R48"/>
  <sheetViews>
    <sheetView workbookViewId="0">
      <pane xSplit="6" ySplit="8" topLeftCell="G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22" customWidth="1" min="3" max="3"/>
    <col width="6" customWidth="1" min="4" max="4"/>
    <col width="22" customWidth="1" min="5" max="5"/>
    <col width="13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  <col width="13" customWidth="1" min="44" max="44"/>
  </cols>
  <sheetData>
    <row r="1">
      <c r="A1" s="1" t="inlineStr">
        <is>
          <t>Muster Roll (Form-style)</t>
        </is>
      </c>
    </row>
    <row r="2">
      <c r="A2" s="2" t="inlineStr">
        <is>
          <t>Name of Establishment</t>
        </is>
      </c>
      <c r="B2" t="inlineStr"/>
    </row>
    <row r="3">
      <c r="A3" s="2" t="inlineStr">
        <is>
          <t>Name of Contractor (if any)</t>
        </is>
      </c>
      <c r="B3" t="inlineStr"/>
    </row>
    <row r="4">
      <c r="A4" s="2" t="inlineStr">
        <is>
          <t>Nature of Work / Site</t>
        </is>
      </c>
      <c r="B4" t="inlineStr"/>
    </row>
    <row r="5">
      <c r="A5" s="2" t="inlineStr">
        <is>
          <t>Month / Year</t>
        </is>
      </c>
      <c r="B5" t="inlineStr"/>
    </row>
    <row r="6">
      <c r="A6" s="3" t="inlineStr">
        <is>
          <t>Template by Attend Mitra (www.attendmitra.com) - free to use and modify.</t>
        </is>
      </c>
    </row>
    <row r="8" ht="32" customHeight="1">
      <c r="A8" s="4" t="inlineStr">
        <is>
          <t>Sr</t>
        </is>
      </c>
      <c r="B8" s="4" t="inlineStr">
        <is>
          <t>Name of Worker</t>
        </is>
      </c>
      <c r="C8" s="4" t="inlineStr">
        <is>
          <t>Father's / Husband's Name</t>
        </is>
      </c>
      <c r="D8" s="4" t="inlineStr">
        <is>
          <t>Sex</t>
        </is>
      </c>
      <c r="E8" s="4" t="inlineStr">
        <is>
          <t>Designation / Nature of Work</t>
        </is>
      </c>
      <c r="F8" s="4" t="inlineStr">
        <is>
          <t>Date of Employment</t>
        </is>
      </c>
      <c r="G8" s="4" t="n">
        <v>1</v>
      </c>
      <c r="H8" s="4" t="n">
        <v>2</v>
      </c>
      <c r="I8" s="4" t="n">
        <v>3</v>
      </c>
      <c r="J8" s="4" t="n">
        <v>4</v>
      </c>
      <c r="K8" s="4" t="n">
        <v>5</v>
      </c>
      <c r="L8" s="4" t="n">
        <v>6</v>
      </c>
      <c r="M8" s="4" t="n">
        <v>7</v>
      </c>
      <c r="N8" s="4" t="n">
        <v>8</v>
      </c>
      <c r="O8" s="4" t="n">
        <v>9</v>
      </c>
      <c r="P8" s="4" t="n">
        <v>10</v>
      </c>
      <c r="Q8" s="4" t="n">
        <v>11</v>
      </c>
      <c r="R8" s="4" t="n">
        <v>12</v>
      </c>
      <c r="S8" s="4" t="n">
        <v>13</v>
      </c>
      <c r="T8" s="4" t="n">
        <v>14</v>
      </c>
      <c r="U8" s="4" t="n">
        <v>15</v>
      </c>
      <c r="V8" s="4" t="n">
        <v>16</v>
      </c>
      <c r="W8" s="4" t="n">
        <v>17</v>
      </c>
      <c r="X8" s="4" t="n">
        <v>18</v>
      </c>
      <c r="Y8" s="4" t="n">
        <v>19</v>
      </c>
      <c r="Z8" s="4" t="n">
        <v>20</v>
      </c>
      <c r="AA8" s="4" t="n">
        <v>21</v>
      </c>
      <c r="AB8" s="4" t="n">
        <v>22</v>
      </c>
      <c r="AC8" s="4" t="n">
        <v>23</v>
      </c>
      <c r="AD8" s="4" t="n">
        <v>24</v>
      </c>
      <c r="AE8" s="4" t="n">
        <v>25</v>
      </c>
      <c r="AF8" s="4" t="n">
        <v>26</v>
      </c>
      <c r="AG8" s="4" t="n">
        <v>27</v>
      </c>
      <c r="AH8" s="4" t="n">
        <v>28</v>
      </c>
      <c r="AI8" s="4" t="n">
        <v>29</v>
      </c>
      <c r="AJ8" s="4" t="n">
        <v>30</v>
      </c>
      <c r="AK8" s="4" t="n">
        <v>31</v>
      </c>
      <c r="AL8" s="5" t="inlineStr">
        <is>
          <t>Total Days Worked</t>
        </is>
      </c>
      <c r="AM8" s="5" t="inlineStr">
        <is>
          <t>OT Hours</t>
        </is>
      </c>
      <c r="AN8" s="5" t="inlineStr">
        <is>
          <t>Wage Rate (daily)</t>
        </is>
      </c>
      <c r="AO8" s="5" t="inlineStr">
        <is>
          <t>Wages Earned</t>
        </is>
      </c>
      <c r="AP8" s="5" t="inlineStr">
        <is>
          <t>Deductions</t>
        </is>
      </c>
      <c r="AQ8" s="5" t="inlineStr">
        <is>
          <t>Net Paid</t>
        </is>
      </c>
      <c r="AR8" s="5" t="inlineStr">
        <is>
          <t>Signature / Thumb</t>
        </is>
      </c>
    </row>
    <row r="9">
      <c r="A9" s="6" t="n">
        <v>1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6" t="n"/>
      <c r="AK9" s="6" t="n"/>
      <c r="AL9" s="6">
        <f>COUNTIF(G9:AK9,"P")+0.5*COUNTIF(G9:AK9,"HD")</f>
        <v/>
      </c>
      <c r="AM9" s="6" t="n"/>
      <c r="AN9" s="6" t="n"/>
      <c r="AO9" s="6">
        <f>IF(AN9="","",ROUND(AL9*AN9+AM9*AN9/8*2,0))</f>
        <v/>
      </c>
      <c r="AP9" s="6" t="n"/>
      <c r="AQ9" s="6">
        <f>IF(AO9="","",AO9-AP9)</f>
        <v/>
      </c>
      <c r="AR9" s="6" t="n"/>
    </row>
    <row r="10">
      <c r="A10" s="6" t="n">
        <v>2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6" t="n"/>
      <c r="AK10" s="6" t="n"/>
      <c r="AL10" s="6">
        <f>COUNTIF(G10:AK10,"P")+0.5*COUNTIF(G10:AK10,"HD")</f>
        <v/>
      </c>
      <c r="AM10" s="6" t="n"/>
      <c r="AN10" s="6" t="n"/>
      <c r="AO10" s="6">
        <f>IF(AN10="","",ROUND(AL10*AN10+AM10*AN10/8*2,0))</f>
        <v/>
      </c>
      <c r="AP10" s="6" t="n"/>
      <c r="AQ10" s="6">
        <f>IF(AO10="","",AO10-AP10)</f>
        <v/>
      </c>
      <c r="AR10" s="6" t="n"/>
    </row>
    <row r="11">
      <c r="A11" s="6" t="n">
        <v>3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  <c r="AJ11" s="6" t="n"/>
      <c r="AK11" s="6" t="n"/>
      <c r="AL11" s="6">
        <f>COUNTIF(G11:AK11,"P")+0.5*COUNTIF(G11:AK11,"HD")</f>
        <v/>
      </c>
      <c r="AM11" s="6" t="n"/>
      <c r="AN11" s="6" t="n"/>
      <c r="AO11" s="6">
        <f>IF(AN11="","",ROUND(AL11*AN11+AM11*AN11/8*2,0))</f>
        <v/>
      </c>
      <c r="AP11" s="6" t="n"/>
      <c r="AQ11" s="6">
        <f>IF(AO11="","",AO11-AP11)</f>
        <v/>
      </c>
      <c r="AR11" s="6" t="n"/>
    </row>
    <row r="12">
      <c r="A12" s="6" t="n">
        <v>4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 t="n"/>
      <c r="AJ12" s="6" t="n"/>
      <c r="AK12" s="6" t="n"/>
      <c r="AL12" s="6">
        <f>COUNTIF(G12:AK12,"P")+0.5*COUNTIF(G12:AK12,"HD")</f>
        <v/>
      </c>
      <c r="AM12" s="6" t="n"/>
      <c r="AN12" s="6" t="n"/>
      <c r="AO12" s="6">
        <f>IF(AN12="","",ROUND(AL12*AN12+AM12*AN12/8*2,0))</f>
        <v/>
      </c>
      <c r="AP12" s="6" t="n"/>
      <c r="AQ12" s="6">
        <f>IF(AO12="","",AO12-AP12)</f>
        <v/>
      </c>
      <c r="AR12" s="6" t="n"/>
    </row>
    <row r="13">
      <c r="A13" s="6" t="n">
        <v>5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 t="n"/>
      <c r="AJ13" s="6" t="n"/>
      <c r="AK13" s="6" t="n"/>
      <c r="AL13" s="6">
        <f>COUNTIF(G13:AK13,"P")+0.5*COUNTIF(G13:AK13,"HD")</f>
        <v/>
      </c>
      <c r="AM13" s="6" t="n"/>
      <c r="AN13" s="6" t="n"/>
      <c r="AO13" s="6">
        <f>IF(AN13="","",ROUND(AL13*AN13+AM13*AN13/8*2,0))</f>
        <v/>
      </c>
      <c r="AP13" s="6" t="n"/>
      <c r="AQ13" s="6">
        <f>IF(AO13="","",AO13-AP13)</f>
        <v/>
      </c>
      <c r="AR13" s="6" t="n"/>
    </row>
    <row r="14">
      <c r="A14" s="6" t="n">
        <v>6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6" t="n"/>
      <c r="AK14" s="6" t="n"/>
      <c r="AL14" s="6">
        <f>COUNTIF(G14:AK14,"P")+0.5*COUNTIF(G14:AK14,"HD")</f>
        <v/>
      </c>
      <c r="AM14" s="6" t="n"/>
      <c r="AN14" s="6" t="n"/>
      <c r="AO14" s="6">
        <f>IF(AN14="","",ROUND(AL14*AN14+AM14*AN14/8*2,0))</f>
        <v/>
      </c>
      <c r="AP14" s="6" t="n"/>
      <c r="AQ14" s="6">
        <f>IF(AO14="","",AO14-AP14)</f>
        <v/>
      </c>
      <c r="AR14" s="6" t="n"/>
    </row>
    <row r="15">
      <c r="A15" s="6" t="n">
        <v>7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6" t="n"/>
      <c r="AK15" s="6" t="n"/>
      <c r="AL15" s="6">
        <f>COUNTIF(G15:AK15,"P")+0.5*COUNTIF(G15:AK15,"HD")</f>
        <v/>
      </c>
      <c r="AM15" s="6" t="n"/>
      <c r="AN15" s="6" t="n"/>
      <c r="AO15" s="6">
        <f>IF(AN15="","",ROUND(AL15*AN15+AM15*AN15/8*2,0))</f>
        <v/>
      </c>
      <c r="AP15" s="6" t="n"/>
      <c r="AQ15" s="6">
        <f>IF(AO15="","",AO15-AP15)</f>
        <v/>
      </c>
      <c r="AR15" s="6" t="n"/>
    </row>
    <row r="16">
      <c r="A16" s="6" t="n">
        <v>8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 t="n"/>
      <c r="AJ16" s="6" t="n"/>
      <c r="AK16" s="6" t="n"/>
      <c r="AL16" s="6">
        <f>COUNTIF(G16:AK16,"P")+0.5*COUNTIF(G16:AK16,"HD")</f>
        <v/>
      </c>
      <c r="AM16" s="6" t="n"/>
      <c r="AN16" s="6" t="n"/>
      <c r="AO16" s="6">
        <f>IF(AN16="","",ROUND(AL16*AN16+AM16*AN16/8*2,0))</f>
        <v/>
      </c>
      <c r="AP16" s="6" t="n"/>
      <c r="AQ16" s="6">
        <f>IF(AO16="","",AO16-AP16)</f>
        <v/>
      </c>
      <c r="AR16" s="6" t="n"/>
    </row>
    <row r="17">
      <c r="A17" s="6" t="n">
        <v>9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 t="n"/>
      <c r="AJ17" s="6" t="n"/>
      <c r="AK17" s="6" t="n"/>
      <c r="AL17" s="6">
        <f>COUNTIF(G17:AK17,"P")+0.5*COUNTIF(G17:AK17,"HD")</f>
        <v/>
      </c>
      <c r="AM17" s="6" t="n"/>
      <c r="AN17" s="6" t="n"/>
      <c r="AO17" s="6">
        <f>IF(AN17="","",ROUND(AL17*AN17+AM17*AN17/8*2,0))</f>
        <v/>
      </c>
      <c r="AP17" s="6" t="n"/>
      <c r="AQ17" s="6">
        <f>IF(AO17="","",AO17-AP17)</f>
        <v/>
      </c>
      <c r="AR17" s="6" t="n"/>
    </row>
    <row r="18">
      <c r="A18" s="6" t="n">
        <v>10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 t="n"/>
      <c r="AJ18" s="6" t="n"/>
      <c r="AK18" s="6" t="n"/>
      <c r="AL18" s="6">
        <f>COUNTIF(G18:AK18,"P")+0.5*COUNTIF(G18:AK18,"HD")</f>
        <v/>
      </c>
      <c r="AM18" s="6" t="n"/>
      <c r="AN18" s="6" t="n"/>
      <c r="AO18" s="6">
        <f>IF(AN18="","",ROUND(AL18*AN18+AM18*AN18/8*2,0))</f>
        <v/>
      </c>
      <c r="AP18" s="6" t="n"/>
      <c r="AQ18" s="6">
        <f>IF(AO18="","",AO18-AP18)</f>
        <v/>
      </c>
      <c r="AR18" s="6" t="n"/>
    </row>
    <row r="19">
      <c r="A19" s="6" t="n">
        <v>11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 t="n"/>
      <c r="AJ19" s="6" t="n"/>
      <c r="AK19" s="6" t="n"/>
      <c r="AL19" s="6">
        <f>COUNTIF(G19:AK19,"P")+0.5*COUNTIF(G19:AK19,"HD")</f>
        <v/>
      </c>
      <c r="AM19" s="6" t="n"/>
      <c r="AN19" s="6" t="n"/>
      <c r="AO19" s="6">
        <f>IF(AN19="","",ROUND(AL19*AN19+AM19*AN19/8*2,0))</f>
        <v/>
      </c>
      <c r="AP19" s="6" t="n"/>
      <c r="AQ19" s="6">
        <f>IF(AO19="","",AO19-AP19)</f>
        <v/>
      </c>
      <c r="AR19" s="6" t="n"/>
    </row>
    <row r="20">
      <c r="A20" s="6" t="n">
        <v>12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 t="n"/>
      <c r="AJ20" s="6" t="n"/>
      <c r="AK20" s="6" t="n"/>
      <c r="AL20" s="6">
        <f>COUNTIF(G20:AK20,"P")+0.5*COUNTIF(G20:AK20,"HD")</f>
        <v/>
      </c>
      <c r="AM20" s="6" t="n"/>
      <c r="AN20" s="6" t="n"/>
      <c r="AO20" s="6">
        <f>IF(AN20="","",ROUND(AL20*AN20+AM20*AN20/8*2,0))</f>
        <v/>
      </c>
      <c r="AP20" s="6" t="n"/>
      <c r="AQ20" s="6">
        <f>IF(AO20="","",AO20-AP20)</f>
        <v/>
      </c>
      <c r="AR20" s="6" t="n"/>
    </row>
    <row r="21">
      <c r="A21" s="6" t="n">
        <v>13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 t="n"/>
      <c r="AJ21" s="6" t="n"/>
      <c r="AK21" s="6" t="n"/>
      <c r="AL21" s="6">
        <f>COUNTIF(G21:AK21,"P")+0.5*COUNTIF(G21:AK21,"HD")</f>
        <v/>
      </c>
      <c r="AM21" s="6" t="n"/>
      <c r="AN21" s="6" t="n"/>
      <c r="AO21" s="6">
        <f>IF(AN21="","",ROUND(AL21*AN21+AM21*AN21/8*2,0))</f>
        <v/>
      </c>
      <c r="AP21" s="6" t="n"/>
      <c r="AQ21" s="6">
        <f>IF(AO21="","",AO21-AP21)</f>
        <v/>
      </c>
      <c r="AR21" s="6" t="n"/>
    </row>
    <row r="22">
      <c r="A22" s="6" t="n">
        <v>14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 t="n"/>
      <c r="AJ22" s="6" t="n"/>
      <c r="AK22" s="6" t="n"/>
      <c r="AL22" s="6">
        <f>COUNTIF(G22:AK22,"P")+0.5*COUNTIF(G22:AK22,"HD")</f>
        <v/>
      </c>
      <c r="AM22" s="6" t="n"/>
      <c r="AN22" s="6" t="n"/>
      <c r="AO22" s="6">
        <f>IF(AN22="","",ROUND(AL22*AN22+AM22*AN22/8*2,0))</f>
        <v/>
      </c>
      <c r="AP22" s="6" t="n"/>
      <c r="AQ22" s="6">
        <f>IF(AO22="","",AO22-AP22)</f>
        <v/>
      </c>
      <c r="AR22" s="6" t="n"/>
    </row>
    <row r="23">
      <c r="A23" s="6" t="n">
        <v>15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 t="n"/>
      <c r="AJ23" s="6" t="n"/>
      <c r="AK23" s="6" t="n"/>
      <c r="AL23" s="6">
        <f>COUNTIF(G23:AK23,"P")+0.5*COUNTIF(G23:AK23,"HD")</f>
        <v/>
      </c>
      <c r="AM23" s="6" t="n"/>
      <c r="AN23" s="6" t="n"/>
      <c r="AO23" s="6">
        <f>IF(AN23="","",ROUND(AL23*AN23+AM23*AN23/8*2,0))</f>
        <v/>
      </c>
      <c r="AP23" s="6" t="n"/>
      <c r="AQ23" s="6">
        <f>IF(AO23="","",AO23-AP23)</f>
        <v/>
      </c>
      <c r="AR23" s="6" t="n"/>
    </row>
    <row r="24">
      <c r="A24" s="6" t="n">
        <v>16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 t="n"/>
      <c r="AJ24" s="6" t="n"/>
      <c r="AK24" s="6" t="n"/>
      <c r="AL24" s="6">
        <f>COUNTIF(G24:AK24,"P")+0.5*COUNTIF(G24:AK24,"HD")</f>
        <v/>
      </c>
      <c r="AM24" s="6" t="n"/>
      <c r="AN24" s="6" t="n"/>
      <c r="AO24" s="6">
        <f>IF(AN24="","",ROUND(AL24*AN24+AM24*AN24/8*2,0))</f>
        <v/>
      </c>
      <c r="AP24" s="6" t="n"/>
      <c r="AQ24" s="6">
        <f>IF(AO24="","",AO24-AP24)</f>
        <v/>
      </c>
      <c r="AR24" s="6" t="n"/>
    </row>
    <row r="25">
      <c r="A25" s="6" t="n">
        <v>17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 t="n"/>
      <c r="AJ25" s="6" t="n"/>
      <c r="AK25" s="6" t="n"/>
      <c r="AL25" s="6">
        <f>COUNTIF(G25:AK25,"P")+0.5*COUNTIF(G25:AK25,"HD")</f>
        <v/>
      </c>
      <c r="AM25" s="6" t="n"/>
      <c r="AN25" s="6" t="n"/>
      <c r="AO25" s="6">
        <f>IF(AN25="","",ROUND(AL25*AN25+AM25*AN25/8*2,0))</f>
        <v/>
      </c>
      <c r="AP25" s="6" t="n"/>
      <c r="AQ25" s="6">
        <f>IF(AO25="","",AO25-AP25)</f>
        <v/>
      </c>
      <c r="AR25" s="6" t="n"/>
    </row>
    <row r="26">
      <c r="A26" s="6" t="n">
        <v>18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 t="n"/>
      <c r="AJ26" s="6" t="n"/>
      <c r="AK26" s="6" t="n"/>
      <c r="AL26" s="6">
        <f>COUNTIF(G26:AK26,"P")+0.5*COUNTIF(G26:AK26,"HD")</f>
        <v/>
      </c>
      <c r="AM26" s="6" t="n"/>
      <c r="AN26" s="6" t="n"/>
      <c r="AO26" s="6">
        <f>IF(AN26="","",ROUND(AL26*AN26+AM26*AN26/8*2,0))</f>
        <v/>
      </c>
      <c r="AP26" s="6" t="n"/>
      <c r="AQ26" s="6">
        <f>IF(AO26="","",AO26-AP26)</f>
        <v/>
      </c>
      <c r="AR26" s="6" t="n"/>
    </row>
    <row r="27">
      <c r="A27" s="6" t="n">
        <v>19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 t="n"/>
      <c r="AJ27" s="6" t="n"/>
      <c r="AK27" s="6" t="n"/>
      <c r="AL27" s="6">
        <f>COUNTIF(G27:AK27,"P")+0.5*COUNTIF(G27:AK27,"HD")</f>
        <v/>
      </c>
      <c r="AM27" s="6" t="n"/>
      <c r="AN27" s="6" t="n"/>
      <c r="AO27" s="6">
        <f>IF(AN27="","",ROUND(AL27*AN27+AM27*AN27/8*2,0))</f>
        <v/>
      </c>
      <c r="AP27" s="6" t="n"/>
      <c r="AQ27" s="6">
        <f>IF(AO27="","",AO27-AP27)</f>
        <v/>
      </c>
      <c r="AR27" s="6" t="n"/>
    </row>
    <row r="28">
      <c r="A28" s="6" t="n">
        <v>20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 t="n"/>
      <c r="AJ28" s="6" t="n"/>
      <c r="AK28" s="6" t="n"/>
      <c r="AL28" s="6">
        <f>COUNTIF(G28:AK28,"P")+0.5*COUNTIF(G28:AK28,"HD")</f>
        <v/>
      </c>
      <c r="AM28" s="6" t="n"/>
      <c r="AN28" s="6" t="n"/>
      <c r="AO28" s="6">
        <f>IF(AN28="","",ROUND(AL28*AN28+AM28*AN28/8*2,0))</f>
        <v/>
      </c>
      <c r="AP28" s="6" t="n"/>
      <c r="AQ28" s="6">
        <f>IF(AO28="","",AO28-AP28)</f>
        <v/>
      </c>
      <c r="AR28" s="6" t="n"/>
    </row>
    <row r="29">
      <c r="A29" s="6" t="n">
        <v>21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 t="n"/>
      <c r="AJ29" s="6" t="n"/>
      <c r="AK29" s="6" t="n"/>
      <c r="AL29" s="6">
        <f>COUNTIF(G29:AK29,"P")+0.5*COUNTIF(G29:AK29,"HD")</f>
        <v/>
      </c>
      <c r="AM29" s="6" t="n"/>
      <c r="AN29" s="6" t="n"/>
      <c r="AO29" s="6">
        <f>IF(AN29="","",ROUND(AL29*AN29+AM29*AN29/8*2,0))</f>
        <v/>
      </c>
      <c r="AP29" s="6" t="n"/>
      <c r="AQ29" s="6">
        <f>IF(AO29="","",AO29-AP29)</f>
        <v/>
      </c>
      <c r="AR29" s="6" t="n"/>
    </row>
    <row r="30">
      <c r="A30" s="6" t="n">
        <v>22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 t="n"/>
      <c r="AJ30" s="6" t="n"/>
      <c r="AK30" s="6" t="n"/>
      <c r="AL30" s="6">
        <f>COUNTIF(G30:AK30,"P")+0.5*COUNTIF(G30:AK30,"HD")</f>
        <v/>
      </c>
      <c r="AM30" s="6" t="n"/>
      <c r="AN30" s="6" t="n"/>
      <c r="AO30" s="6">
        <f>IF(AN30="","",ROUND(AL30*AN30+AM30*AN30/8*2,0))</f>
        <v/>
      </c>
      <c r="AP30" s="6" t="n"/>
      <c r="AQ30" s="6">
        <f>IF(AO30="","",AO30-AP30)</f>
        <v/>
      </c>
      <c r="AR30" s="6" t="n"/>
    </row>
    <row r="31">
      <c r="A31" s="6" t="n">
        <v>23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 t="n"/>
      <c r="AJ31" s="6" t="n"/>
      <c r="AK31" s="6" t="n"/>
      <c r="AL31" s="6">
        <f>COUNTIF(G31:AK31,"P")+0.5*COUNTIF(G31:AK31,"HD")</f>
        <v/>
      </c>
      <c r="AM31" s="6" t="n"/>
      <c r="AN31" s="6" t="n"/>
      <c r="AO31" s="6">
        <f>IF(AN31="","",ROUND(AL31*AN31+AM31*AN31/8*2,0))</f>
        <v/>
      </c>
      <c r="AP31" s="6" t="n"/>
      <c r="AQ31" s="6">
        <f>IF(AO31="","",AO31-AP31)</f>
        <v/>
      </c>
      <c r="AR31" s="6" t="n"/>
    </row>
    <row r="32">
      <c r="A32" s="6" t="n">
        <v>24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6" t="n"/>
      <c r="AJ32" s="6" t="n"/>
      <c r="AK32" s="6" t="n"/>
      <c r="AL32" s="6">
        <f>COUNTIF(G32:AK32,"P")+0.5*COUNTIF(G32:AK32,"HD")</f>
        <v/>
      </c>
      <c r="AM32" s="6" t="n"/>
      <c r="AN32" s="6" t="n"/>
      <c r="AO32" s="6">
        <f>IF(AN32="","",ROUND(AL32*AN32+AM32*AN32/8*2,0))</f>
        <v/>
      </c>
      <c r="AP32" s="6" t="n"/>
      <c r="AQ32" s="6">
        <f>IF(AO32="","",AO32-AP32)</f>
        <v/>
      </c>
      <c r="AR32" s="6" t="n"/>
    </row>
    <row r="33">
      <c r="A33" s="6" t="n">
        <v>25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 t="n"/>
      <c r="AI33" s="6" t="n"/>
      <c r="AJ33" s="6" t="n"/>
      <c r="AK33" s="6" t="n"/>
      <c r="AL33" s="6">
        <f>COUNTIF(G33:AK33,"P")+0.5*COUNTIF(G33:AK33,"HD")</f>
        <v/>
      </c>
      <c r="AM33" s="6" t="n"/>
      <c r="AN33" s="6" t="n"/>
      <c r="AO33" s="6">
        <f>IF(AN33="","",ROUND(AL33*AN33+AM33*AN33/8*2,0))</f>
        <v/>
      </c>
      <c r="AP33" s="6" t="n"/>
      <c r="AQ33" s="6">
        <f>IF(AO33="","",AO33-AP33)</f>
        <v/>
      </c>
      <c r="AR33" s="6" t="n"/>
    </row>
    <row r="34">
      <c r="A34" s="6" t="n">
        <v>26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6" t="n"/>
      <c r="AJ34" s="6" t="n"/>
      <c r="AK34" s="6" t="n"/>
      <c r="AL34" s="6">
        <f>COUNTIF(G34:AK34,"P")+0.5*COUNTIF(G34:AK34,"HD")</f>
        <v/>
      </c>
      <c r="AM34" s="6" t="n"/>
      <c r="AN34" s="6" t="n"/>
      <c r="AO34" s="6">
        <f>IF(AN34="","",ROUND(AL34*AN34+AM34*AN34/8*2,0))</f>
        <v/>
      </c>
      <c r="AP34" s="6" t="n"/>
      <c r="AQ34" s="6">
        <f>IF(AO34="","",AO34-AP34)</f>
        <v/>
      </c>
      <c r="AR34" s="6" t="n"/>
    </row>
    <row r="35">
      <c r="A35" s="6" t="n">
        <v>27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 t="n"/>
      <c r="AI35" s="6" t="n"/>
      <c r="AJ35" s="6" t="n"/>
      <c r="AK35" s="6" t="n"/>
      <c r="AL35" s="6">
        <f>COUNTIF(G35:AK35,"P")+0.5*COUNTIF(G35:AK35,"HD")</f>
        <v/>
      </c>
      <c r="AM35" s="6" t="n"/>
      <c r="AN35" s="6" t="n"/>
      <c r="AO35" s="6">
        <f>IF(AN35="","",ROUND(AL35*AN35+AM35*AN35/8*2,0))</f>
        <v/>
      </c>
      <c r="AP35" s="6" t="n"/>
      <c r="AQ35" s="6">
        <f>IF(AO35="","",AO35-AP35)</f>
        <v/>
      </c>
      <c r="AR35" s="6" t="n"/>
    </row>
    <row r="36">
      <c r="A36" s="6" t="n">
        <v>28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6" t="n"/>
      <c r="AJ36" s="6" t="n"/>
      <c r="AK36" s="6" t="n"/>
      <c r="AL36" s="6">
        <f>COUNTIF(G36:AK36,"P")+0.5*COUNTIF(G36:AK36,"HD")</f>
        <v/>
      </c>
      <c r="AM36" s="6" t="n"/>
      <c r="AN36" s="6" t="n"/>
      <c r="AO36" s="6">
        <f>IF(AN36="","",ROUND(AL36*AN36+AM36*AN36/8*2,0))</f>
        <v/>
      </c>
      <c r="AP36" s="6" t="n"/>
      <c r="AQ36" s="6">
        <f>IF(AO36="","",AO36-AP36)</f>
        <v/>
      </c>
      <c r="AR36" s="6" t="n"/>
    </row>
    <row r="37">
      <c r="A37" s="6" t="n">
        <v>29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 t="n"/>
      <c r="AI37" s="6" t="n"/>
      <c r="AJ37" s="6" t="n"/>
      <c r="AK37" s="6" t="n"/>
      <c r="AL37" s="6">
        <f>COUNTIF(G37:AK37,"P")+0.5*COUNTIF(G37:AK37,"HD")</f>
        <v/>
      </c>
      <c r="AM37" s="6" t="n"/>
      <c r="AN37" s="6" t="n"/>
      <c r="AO37" s="6">
        <f>IF(AN37="","",ROUND(AL37*AN37+AM37*AN37/8*2,0))</f>
        <v/>
      </c>
      <c r="AP37" s="6" t="n"/>
      <c r="AQ37" s="6">
        <f>IF(AO37="","",AO37-AP37)</f>
        <v/>
      </c>
      <c r="AR37" s="6" t="n"/>
    </row>
    <row r="38">
      <c r="A38" s="6" t="n">
        <v>30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  <c r="AA38" s="6" t="n"/>
      <c r="AB38" s="6" t="n"/>
      <c r="AC38" s="6" t="n"/>
      <c r="AD38" s="6" t="n"/>
      <c r="AE38" s="6" t="n"/>
      <c r="AF38" s="6" t="n"/>
      <c r="AG38" s="6" t="n"/>
      <c r="AH38" s="6" t="n"/>
      <c r="AI38" s="6" t="n"/>
      <c r="AJ38" s="6" t="n"/>
      <c r="AK38" s="6" t="n"/>
      <c r="AL38" s="6">
        <f>COUNTIF(G38:AK38,"P")+0.5*COUNTIF(G38:AK38,"HD")</f>
        <v/>
      </c>
      <c r="AM38" s="6" t="n"/>
      <c r="AN38" s="6" t="n"/>
      <c r="AO38" s="6">
        <f>IF(AN38="","",ROUND(AL38*AN38+AM38*AN38/8*2,0))</f>
        <v/>
      </c>
      <c r="AP38" s="6" t="n"/>
      <c r="AQ38" s="6">
        <f>IF(AO38="","",AO38-AP38)</f>
        <v/>
      </c>
      <c r="AR38" s="6" t="n"/>
    </row>
    <row r="39">
      <c r="A39" s="6" t="n">
        <v>31</v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  <c r="AA39" s="6" t="n"/>
      <c r="AB39" s="6" t="n"/>
      <c r="AC39" s="6" t="n"/>
      <c r="AD39" s="6" t="n"/>
      <c r="AE39" s="6" t="n"/>
      <c r="AF39" s="6" t="n"/>
      <c r="AG39" s="6" t="n"/>
      <c r="AH39" s="6" t="n"/>
      <c r="AI39" s="6" t="n"/>
      <c r="AJ39" s="6" t="n"/>
      <c r="AK39" s="6" t="n"/>
      <c r="AL39" s="6">
        <f>COUNTIF(G39:AK39,"P")+0.5*COUNTIF(G39:AK39,"HD")</f>
        <v/>
      </c>
      <c r="AM39" s="6" t="n"/>
      <c r="AN39" s="6" t="n"/>
      <c r="AO39" s="6">
        <f>IF(AN39="","",ROUND(AL39*AN39+AM39*AN39/8*2,0))</f>
        <v/>
      </c>
      <c r="AP39" s="6" t="n"/>
      <c r="AQ39" s="6">
        <f>IF(AO39="","",AO39-AP39)</f>
        <v/>
      </c>
      <c r="AR39" s="6" t="n"/>
    </row>
    <row r="40">
      <c r="A40" s="6" t="n">
        <v>32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  <c r="AA40" s="6" t="n"/>
      <c r="AB40" s="6" t="n"/>
      <c r="AC40" s="6" t="n"/>
      <c r="AD40" s="6" t="n"/>
      <c r="AE40" s="6" t="n"/>
      <c r="AF40" s="6" t="n"/>
      <c r="AG40" s="6" t="n"/>
      <c r="AH40" s="6" t="n"/>
      <c r="AI40" s="6" t="n"/>
      <c r="AJ40" s="6" t="n"/>
      <c r="AK40" s="6" t="n"/>
      <c r="AL40" s="6">
        <f>COUNTIF(G40:AK40,"P")+0.5*COUNTIF(G40:AK40,"HD")</f>
        <v/>
      </c>
      <c r="AM40" s="6" t="n"/>
      <c r="AN40" s="6" t="n"/>
      <c r="AO40" s="6">
        <f>IF(AN40="","",ROUND(AL40*AN40+AM40*AN40/8*2,0))</f>
        <v/>
      </c>
      <c r="AP40" s="6" t="n"/>
      <c r="AQ40" s="6">
        <f>IF(AO40="","",AO40-AP40)</f>
        <v/>
      </c>
      <c r="AR40" s="6" t="n"/>
    </row>
    <row r="41">
      <c r="A41" s="6" t="n">
        <v>33</v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  <c r="AA41" s="6" t="n"/>
      <c r="AB41" s="6" t="n"/>
      <c r="AC41" s="6" t="n"/>
      <c r="AD41" s="6" t="n"/>
      <c r="AE41" s="6" t="n"/>
      <c r="AF41" s="6" t="n"/>
      <c r="AG41" s="6" t="n"/>
      <c r="AH41" s="6" t="n"/>
      <c r="AI41" s="6" t="n"/>
      <c r="AJ41" s="6" t="n"/>
      <c r="AK41" s="6" t="n"/>
      <c r="AL41" s="6">
        <f>COUNTIF(G41:AK41,"P")+0.5*COUNTIF(G41:AK41,"HD")</f>
        <v/>
      </c>
      <c r="AM41" s="6" t="n"/>
      <c r="AN41" s="6" t="n"/>
      <c r="AO41" s="6">
        <f>IF(AN41="","",ROUND(AL41*AN41+AM41*AN41/8*2,0))</f>
        <v/>
      </c>
      <c r="AP41" s="6" t="n"/>
      <c r="AQ41" s="6">
        <f>IF(AO41="","",AO41-AP41)</f>
        <v/>
      </c>
      <c r="AR41" s="6" t="n"/>
    </row>
    <row r="42">
      <c r="A42" s="6" t="n">
        <v>34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  <c r="AA42" s="6" t="n"/>
      <c r="AB42" s="6" t="n"/>
      <c r="AC42" s="6" t="n"/>
      <c r="AD42" s="6" t="n"/>
      <c r="AE42" s="6" t="n"/>
      <c r="AF42" s="6" t="n"/>
      <c r="AG42" s="6" t="n"/>
      <c r="AH42" s="6" t="n"/>
      <c r="AI42" s="6" t="n"/>
      <c r="AJ42" s="6" t="n"/>
      <c r="AK42" s="6" t="n"/>
      <c r="AL42" s="6">
        <f>COUNTIF(G42:AK42,"P")+0.5*COUNTIF(G42:AK42,"HD")</f>
        <v/>
      </c>
      <c r="AM42" s="6" t="n"/>
      <c r="AN42" s="6" t="n"/>
      <c r="AO42" s="6">
        <f>IF(AN42="","",ROUND(AL42*AN42+AM42*AN42/8*2,0))</f>
        <v/>
      </c>
      <c r="AP42" s="6" t="n"/>
      <c r="AQ42" s="6">
        <f>IF(AO42="","",AO42-AP42)</f>
        <v/>
      </c>
      <c r="AR42" s="6" t="n"/>
    </row>
    <row r="43">
      <c r="A43" s="6" t="n">
        <v>35</v>
      </c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  <c r="AA43" s="6" t="n"/>
      <c r="AB43" s="6" t="n"/>
      <c r="AC43" s="6" t="n"/>
      <c r="AD43" s="6" t="n"/>
      <c r="AE43" s="6" t="n"/>
      <c r="AF43" s="6" t="n"/>
      <c r="AG43" s="6" t="n"/>
      <c r="AH43" s="6" t="n"/>
      <c r="AI43" s="6" t="n"/>
      <c r="AJ43" s="6" t="n"/>
      <c r="AK43" s="6" t="n"/>
      <c r="AL43" s="6">
        <f>COUNTIF(G43:AK43,"P")+0.5*COUNTIF(G43:AK43,"HD")</f>
        <v/>
      </c>
      <c r="AM43" s="6" t="n"/>
      <c r="AN43" s="6" t="n"/>
      <c r="AO43" s="6">
        <f>IF(AN43="","",ROUND(AL43*AN43+AM43*AN43/8*2,0))</f>
        <v/>
      </c>
      <c r="AP43" s="6" t="n"/>
      <c r="AQ43" s="6">
        <f>IF(AO43="","",AO43-AP43)</f>
        <v/>
      </c>
      <c r="AR43" s="6" t="n"/>
    </row>
    <row r="44">
      <c r="A44" s="6" t="n">
        <v>36</v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  <c r="AA44" s="6" t="n"/>
      <c r="AB44" s="6" t="n"/>
      <c r="AC44" s="6" t="n"/>
      <c r="AD44" s="6" t="n"/>
      <c r="AE44" s="6" t="n"/>
      <c r="AF44" s="6" t="n"/>
      <c r="AG44" s="6" t="n"/>
      <c r="AH44" s="6" t="n"/>
      <c r="AI44" s="6" t="n"/>
      <c r="AJ44" s="6" t="n"/>
      <c r="AK44" s="6" t="n"/>
      <c r="AL44" s="6">
        <f>COUNTIF(G44:AK44,"P")+0.5*COUNTIF(G44:AK44,"HD")</f>
        <v/>
      </c>
      <c r="AM44" s="6" t="n"/>
      <c r="AN44" s="6" t="n"/>
      <c r="AO44" s="6">
        <f>IF(AN44="","",ROUND(AL44*AN44+AM44*AN44/8*2,0))</f>
        <v/>
      </c>
      <c r="AP44" s="6" t="n"/>
      <c r="AQ44" s="6">
        <f>IF(AO44="","",AO44-AP44)</f>
        <v/>
      </c>
      <c r="AR44" s="6" t="n"/>
    </row>
    <row r="45">
      <c r="A45" s="6" t="n">
        <v>37</v>
      </c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  <c r="AA45" s="6" t="n"/>
      <c r="AB45" s="6" t="n"/>
      <c r="AC45" s="6" t="n"/>
      <c r="AD45" s="6" t="n"/>
      <c r="AE45" s="6" t="n"/>
      <c r="AF45" s="6" t="n"/>
      <c r="AG45" s="6" t="n"/>
      <c r="AH45" s="6" t="n"/>
      <c r="AI45" s="6" t="n"/>
      <c r="AJ45" s="6" t="n"/>
      <c r="AK45" s="6" t="n"/>
      <c r="AL45" s="6">
        <f>COUNTIF(G45:AK45,"P")+0.5*COUNTIF(G45:AK45,"HD")</f>
        <v/>
      </c>
      <c r="AM45" s="6" t="n"/>
      <c r="AN45" s="6" t="n"/>
      <c r="AO45" s="6">
        <f>IF(AN45="","",ROUND(AL45*AN45+AM45*AN45/8*2,0))</f>
        <v/>
      </c>
      <c r="AP45" s="6" t="n"/>
      <c r="AQ45" s="6">
        <f>IF(AO45="","",AO45-AP45)</f>
        <v/>
      </c>
      <c r="AR45" s="6" t="n"/>
    </row>
    <row r="46">
      <c r="A46" s="6" t="n">
        <v>38</v>
      </c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  <c r="AA46" s="6" t="n"/>
      <c r="AB46" s="6" t="n"/>
      <c r="AC46" s="6" t="n"/>
      <c r="AD46" s="6" t="n"/>
      <c r="AE46" s="6" t="n"/>
      <c r="AF46" s="6" t="n"/>
      <c r="AG46" s="6" t="n"/>
      <c r="AH46" s="6" t="n"/>
      <c r="AI46" s="6" t="n"/>
      <c r="AJ46" s="6" t="n"/>
      <c r="AK46" s="6" t="n"/>
      <c r="AL46" s="6">
        <f>COUNTIF(G46:AK46,"P")+0.5*COUNTIF(G46:AK46,"HD")</f>
        <v/>
      </c>
      <c r="AM46" s="6" t="n"/>
      <c r="AN46" s="6" t="n"/>
      <c r="AO46" s="6">
        <f>IF(AN46="","",ROUND(AL46*AN46+AM46*AN46/8*2,0))</f>
        <v/>
      </c>
      <c r="AP46" s="6" t="n"/>
      <c r="AQ46" s="6">
        <f>IF(AO46="","",AO46-AP46)</f>
        <v/>
      </c>
      <c r="AR46" s="6" t="n"/>
    </row>
    <row r="47">
      <c r="A47" s="6" t="n">
        <v>39</v>
      </c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  <c r="AA47" s="6" t="n"/>
      <c r="AB47" s="6" t="n"/>
      <c r="AC47" s="6" t="n"/>
      <c r="AD47" s="6" t="n"/>
      <c r="AE47" s="6" t="n"/>
      <c r="AF47" s="6" t="n"/>
      <c r="AG47" s="6" t="n"/>
      <c r="AH47" s="6" t="n"/>
      <c r="AI47" s="6" t="n"/>
      <c r="AJ47" s="6" t="n"/>
      <c r="AK47" s="6" t="n"/>
      <c r="AL47" s="6">
        <f>COUNTIF(G47:AK47,"P")+0.5*COUNTIF(G47:AK47,"HD")</f>
        <v/>
      </c>
      <c r="AM47" s="6" t="n"/>
      <c r="AN47" s="6" t="n"/>
      <c r="AO47" s="6">
        <f>IF(AN47="","",ROUND(AL47*AN47+AM47*AN47/8*2,0))</f>
        <v/>
      </c>
      <c r="AP47" s="6" t="n"/>
      <c r="AQ47" s="6">
        <f>IF(AO47="","",AO47-AP47)</f>
        <v/>
      </c>
      <c r="AR47" s="6" t="n"/>
    </row>
    <row r="48">
      <c r="A48" s="6" t="n">
        <v>40</v>
      </c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  <c r="AA48" s="6" t="n"/>
      <c r="AB48" s="6" t="n"/>
      <c r="AC48" s="6" t="n"/>
      <c r="AD48" s="6" t="n"/>
      <c r="AE48" s="6" t="n"/>
      <c r="AF48" s="6" t="n"/>
      <c r="AG48" s="6" t="n"/>
      <c r="AH48" s="6" t="n"/>
      <c r="AI48" s="6" t="n"/>
      <c r="AJ48" s="6" t="n"/>
      <c r="AK48" s="6" t="n"/>
      <c r="AL48" s="6">
        <f>COUNTIF(G48:AK48,"P")+0.5*COUNTIF(G48:AK48,"HD")</f>
        <v/>
      </c>
      <c r="AM48" s="6" t="n"/>
      <c r="AN48" s="6" t="n"/>
      <c r="AO48" s="6">
        <f>IF(AN48="","",ROUND(AL48*AN48+AM48*AN48/8*2,0))</f>
        <v/>
      </c>
      <c r="AP48" s="6" t="n"/>
      <c r="AQ48" s="6">
        <f>IF(AO48="","",AO48-AP48)</f>
        <v/>
      </c>
      <c r="AR48" s="6" t="n"/>
    </row>
  </sheetData>
  <dataValidations count="1">
    <dataValidation sqref="G9:AK48" showDropDown="0" showInputMessage="0" showErrorMessage="0" allowBlank="1" error="Use one of: P, A, HD, H, L" type="list">
      <formula1>"P,A,HD,H,L"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A muster roll is the daily attendance register that establishments and contractors must maintain under the Code on Wages, the Contract Labour framework and state rules.</t>
        </is>
      </c>
    </row>
    <row r="2">
      <c r="A2" s="7" t="inlineStr">
        <is>
          <t>Prescribed form numbers differ by state and by whether the workers are contract labour; this layout carries the columns those forms commonly require.</t>
        </is>
      </c>
    </row>
    <row r="3">
      <c r="A3" s="7" t="inlineStr">
        <is>
          <t>Codes: P = Present, A = Absent, HD = Half day, H = Holiday, L = Leave. Wages Earned formula assumes overtime at twice the hourly rate (daily rate / 8).</t>
        </is>
      </c>
    </row>
    <row r="4">
      <c r="A4" s="7" t="inlineStr">
        <is>
          <t>Keep the register available for inspection and retain it for the period your state rules specify (commonly 3 years).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