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Log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dd-mmm-yyyy"/>
  </numFmts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DE7D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24" customWidth="1" min="3" max="3"/>
    <col width="11" customWidth="1" min="4" max="4"/>
    <col width="11" customWidth="1" min="5" max="5"/>
    <col width="10" customWidth="1" min="6" max="6"/>
    <col width="10" customWidth="1" min="7" max="7"/>
    <col width="12" customWidth="1" min="8" max="8"/>
    <col width="13" customWidth="1" min="9" max="9"/>
    <col width="13" customWidth="1" min="10" max="10"/>
    <col width="14" customWidth="1" min="11" max="11"/>
    <col width="24" customWidth="1" min="12" max="12"/>
  </cols>
  <sheetData>
    <row r="1">
      <c r="A1" s="1" t="inlineStr">
        <is>
          <t>Employee Attendance Sheet with In and Out Time</t>
        </is>
      </c>
    </row>
    <row r="2">
      <c r="A2" s="2" t="inlineStr">
        <is>
          <t>Company</t>
        </is>
      </c>
      <c r="B2" t="inlineStr"/>
    </row>
    <row r="3">
      <c r="A3" s="2" t="inlineStr">
        <is>
          <t>Month / Year</t>
        </is>
      </c>
      <c r="B3" t="inlineStr"/>
    </row>
    <row r="4">
      <c r="A4" s="3" t="inlineStr">
        <is>
          <t>Template by Attend Mitra (www.attendmitra.com) - free to use and modify.</t>
        </is>
      </c>
    </row>
    <row r="6" ht="32" customHeight="1">
      <c r="A6" s="4" t="inlineStr">
        <is>
          <t>Date</t>
        </is>
      </c>
      <c r="B6" s="4" t="inlineStr">
        <is>
          <t>Emp ID</t>
        </is>
      </c>
      <c r="C6" s="4" t="inlineStr">
        <is>
          <t>Name</t>
        </is>
      </c>
      <c r="D6" s="4" t="inlineStr">
        <is>
          <t>Shift Start</t>
        </is>
      </c>
      <c r="E6" s="4" t="inlineStr">
        <is>
          <t>Shift End</t>
        </is>
      </c>
      <c r="F6" s="4" t="inlineStr">
        <is>
          <t>In Time</t>
        </is>
      </c>
      <c r="G6" s="4" t="inlineStr">
        <is>
          <t>Out Time</t>
        </is>
      </c>
      <c r="H6" s="4" t="inlineStr">
        <is>
          <t>Break (mins)</t>
        </is>
      </c>
      <c r="I6" s="4" t="inlineStr">
        <is>
          <t>Worked Hours</t>
        </is>
      </c>
      <c r="J6" s="4" t="inlineStr">
        <is>
          <t>Late By (mins)</t>
        </is>
      </c>
      <c r="K6" s="4" t="inlineStr">
        <is>
          <t>Overtime Hours</t>
        </is>
      </c>
      <c r="L6" s="4" t="inlineStr">
        <is>
          <t>Remarks</t>
        </is>
      </c>
    </row>
    <row r="7">
      <c r="A7" s="5" t="n"/>
      <c r="B7" s="6" t="n"/>
      <c r="C7" s="6" t="n"/>
      <c r="D7" s="7" t="inlineStr">
        <is>
          <t>09:00</t>
        </is>
      </c>
      <c r="E7" s="7" t="n"/>
      <c r="F7" s="7" t="n"/>
      <c r="G7" s="7" t="n"/>
      <c r="H7" s="6" t="n"/>
      <c r="I7" s="6">
        <f>IF(OR(F7="",G7=""),"",ROUND(MOD(G7-F7,1)*24-H7/60,2))</f>
        <v/>
      </c>
      <c r="J7" s="6">
        <f>IF(OR(F7="",D7=""),"",MAX(0,ROUND((F7-D7)*1440,0)))</f>
        <v/>
      </c>
      <c r="K7" s="6">
        <f>IF(OR(I7="",D7="",E7=""),"",MAX(0,ROUND(I7-(MOD(E7-D7,1)*24-H7/60),2)))</f>
        <v/>
      </c>
      <c r="L7" s="6" t="n"/>
    </row>
    <row r="8">
      <c r="A8" s="5" t="n"/>
      <c r="B8" s="6" t="n"/>
      <c r="C8" s="6" t="n"/>
      <c r="D8" s="7" t="n"/>
      <c r="E8" s="7" t="n"/>
      <c r="F8" s="7" t="n"/>
      <c r="G8" s="7" t="n"/>
      <c r="H8" s="6" t="n"/>
      <c r="I8" s="6">
        <f>IF(OR(F8="",G8=""),"",ROUND(MOD(G8-F8,1)*24-H8/60,2))</f>
        <v/>
      </c>
      <c r="J8" s="6">
        <f>IF(OR(F8="",D8=""),"",MAX(0,ROUND((F8-D8)*1440,0)))</f>
        <v/>
      </c>
      <c r="K8" s="6">
        <f>IF(OR(I8="",D8="",E8=""),"",MAX(0,ROUND(I8-(MOD(E8-D8,1)*24-H8/60),2)))</f>
        <v/>
      </c>
      <c r="L8" s="6" t="n"/>
    </row>
    <row r="9">
      <c r="A9" s="5" t="n"/>
      <c r="B9" s="6" t="n"/>
      <c r="C9" s="6" t="n"/>
      <c r="D9" s="7" t="n"/>
      <c r="E9" s="7" t="n"/>
      <c r="F9" s="7" t="n"/>
      <c r="G9" s="7" t="n"/>
      <c r="H9" s="6" t="n"/>
      <c r="I9" s="6">
        <f>IF(OR(F9="",G9=""),"",ROUND(MOD(G9-F9,1)*24-H9/60,2))</f>
        <v/>
      </c>
      <c r="J9" s="6">
        <f>IF(OR(F9="",D9=""),"",MAX(0,ROUND((F9-D9)*1440,0)))</f>
        <v/>
      </c>
      <c r="K9" s="6">
        <f>IF(OR(I9="",D9="",E9=""),"",MAX(0,ROUND(I9-(MOD(E9-D9,1)*24-H9/60),2)))</f>
        <v/>
      </c>
      <c r="L9" s="6" t="n"/>
    </row>
    <row r="10">
      <c r="A10" s="5" t="n"/>
      <c r="B10" s="6" t="n"/>
      <c r="C10" s="6" t="n"/>
      <c r="D10" s="7" t="n"/>
      <c r="E10" s="7" t="n"/>
      <c r="F10" s="7" t="n"/>
      <c r="G10" s="7" t="n"/>
      <c r="H10" s="6" t="n"/>
      <c r="I10" s="6">
        <f>IF(OR(F10="",G10=""),"",ROUND(MOD(G10-F10,1)*24-H10/60,2))</f>
        <v/>
      </c>
      <c r="J10" s="6">
        <f>IF(OR(F10="",D10=""),"",MAX(0,ROUND((F10-D10)*1440,0)))</f>
        <v/>
      </c>
      <c r="K10" s="6">
        <f>IF(OR(I10="",D10="",E10=""),"",MAX(0,ROUND(I10-(MOD(E10-D10,1)*24-H10/60),2)))</f>
        <v/>
      </c>
      <c r="L10" s="6" t="n"/>
    </row>
    <row r="11">
      <c r="A11" s="5" t="n"/>
      <c r="B11" s="6" t="n"/>
      <c r="C11" s="6" t="n"/>
      <c r="D11" s="7" t="n"/>
      <c r="E11" s="7" t="n"/>
      <c r="F11" s="7" t="n"/>
      <c r="G11" s="7" t="n"/>
      <c r="H11" s="6" t="n"/>
      <c r="I11" s="6">
        <f>IF(OR(F11="",G11=""),"",ROUND(MOD(G11-F11,1)*24-H11/60,2))</f>
        <v/>
      </c>
      <c r="J11" s="6">
        <f>IF(OR(F11="",D11=""),"",MAX(0,ROUND((F11-D11)*1440,0)))</f>
        <v/>
      </c>
      <c r="K11" s="6">
        <f>IF(OR(I11="",D11="",E11=""),"",MAX(0,ROUND(I11-(MOD(E11-D11,1)*24-H11/60),2)))</f>
        <v/>
      </c>
      <c r="L11" s="6" t="n"/>
    </row>
    <row r="12">
      <c r="A12" s="5" t="n"/>
      <c r="B12" s="6" t="n"/>
      <c r="C12" s="6" t="n"/>
      <c r="D12" s="7" t="n"/>
      <c r="E12" s="7" t="n"/>
      <c r="F12" s="7" t="n"/>
      <c r="G12" s="7" t="n"/>
      <c r="H12" s="6" t="n"/>
      <c r="I12" s="6">
        <f>IF(OR(F12="",G12=""),"",ROUND(MOD(G12-F12,1)*24-H12/60,2))</f>
        <v/>
      </c>
      <c r="J12" s="6">
        <f>IF(OR(F12="",D12=""),"",MAX(0,ROUND((F12-D12)*1440,0)))</f>
        <v/>
      </c>
      <c r="K12" s="6">
        <f>IF(OR(I12="",D12="",E12=""),"",MAX(0,ROUND(I12-(MOD(E12-D12,1)*24-H12/60),2)))</f>
        <v/>
      </c>
      <c r="L12" s="6" t="n"/>
    </row>
    <row r="13">
      <c r="A13" s="5" t="n"/>
      <c r="B13" s="6" t="n"/>
      <c r="C13" s="6" t="n"/>
      <c r="D13" s="7" t="n"/>
      <c r="E13" s="7" t="n"/>
      <c r="F13" s="7" t="n"/>
      <c r="G13" s="7" t="n"/>
      <c r="H13" s="6" t="n"/>
      <c r="I13" s="6">
        <f>IF(OR(F13="",G13=""),"",ROUND(MOD(G13-F13,1)*24-H13/60,2))</f>
        <v/>
      </c>
      <c r="J13" s="6">
        <f>IF(OR(F13="",D13=""),"",MAX(0,ROUND((F13-D13)*1440,0)))</f>
        <v/>
      </c>
      <c r="K13" s="6">
        <f>IF(OR(I13="",D13="",E13=""),"",MAX(0,ROUND(I13-(MOD(E13-D13,1)*24-H13/60),2)))</f>
        <v/>
      </c>
      <c r="L13" s="6" t="n"/>
    </row>
    <row r="14">
      <c r="A14" s="5" t="n"/>
      <c r="B14" s="6" t="n"/>
      <c r="C14" s="6" t="n"/>
      <c r="D14" s="7" t="n"/>
      <c r="E14" s="7" t="n"/>
      <c r="F14" s="7" t="n"/>
      <c r="G14" s="7" t="n"/>
      <c r="H14" s="6" t="n"/>
      <c r="I14" s="6">
        <f>IF(OR(F14="",G14=""),"",ROUND(MOD(G14-F14,1)*24-H14/60,2))</f>
        <v/>
      </c>
      <c r="J14" s="6">
        <f>IF(OR(F14="",D14=""),"",MAX(0,ROUND((F14-D14)*1440,0)))</f>
        <v/>
      </c>
      <c r="K14" s="6">
        <f>IF(OR(I14="",D14="",E14=""),"",MAX(0,ROUND(I14-(MOD(E14-D14,1)*24-H14/60),2)))</f>
        <v/>
      </c>
      <c r="L14" s="6" t="n"/>
    </row>
    <row r="15">
      <c r="A15" s="5" t="n"/>
      <c r="B15" s="6" t="n"/>
      <c r="C15" s="6" t="n"/>
      <c r="D15" s="7" t="n"/>
      <c r="E15" s="7" t="n"/>
      <c r="F15" s="7" t="n"/>
      <c r="G15" s="7" t="n"/>
      <c r="H15" s="6" t="n"/>
      <c r="I15" s="6">
        <f>IF(OR(F15="",G15=""),"",ROUND(MOD(G15-F15,1)*24-H15/60,2))</f>
        <v/>
      </c>
      <c r="J15" s="6">
        <f>IF(OR(F15="",D15=""),"",MAX(0,ROUND((F15-D15)*1440,0)))</f>
        <v/>
      </c>
      <c r="K15" s="6">
        <f>IF(OR(I15="",D15="",E15=""),"",MAX(0,ROUND(I15-(MOD(E15-D15,1)*24-H15/60),2)))</f>
        <v/>
      </c>
      <c r="L15" s="6" t="n"/>
    </row>
    <row r="16">
      <c r="A16" s="5" t="n"/>
      <c r="B16" s="6" t="n"/>
      <c r="C16" s="6" t="n"/>
      <c r="D16" s="7" t="n"/>
      <c r="E16" s="7" t="n"/>
      <c r="F16" s="7" t="n"/>
      <c r="G16" s="7" t="n"/>
      <c r="H16" s="6" t="n"/>
      <c r="I16" s="6">
        <f>IF(OR(F16="",G16=""),"",ROUND(MOD(G16-F16,1)*24-H16/60,2))</f>
        <v/>
      </c>
      <c r="J16" s="6">
        <f>IF(OR(F16="",D16=""),"",MAX(0,ROUND((F16-D16)*1440,0)))</f>
        <v/>
      </c>
      <c r="K16" s="6">
        <f>IF(OR(I16="",D16="",E16=""),"",MAX(0,ROUND(I16-(MOD(E16-D16,1)*24-H16/60),2)))</f>
        <v/>
      </c>
      <c r="L16" s="6" t="n"/>
    </row>
    <row r="17">
      <c r="A17" s="5" t="n"/>
      <c r="B17" s="6" t="n"/>
      <c r="C17" s="6" t="n"/>
      <c r="D17" s="7" t="n"/>
      <c r="E17" s="7" t="n"/>
      <c r="F17" s="7" t="n"/>
      <c r="G17" s="7" t="n"/>
      <c r="H17" s="6" t="n"/>
      <c r="I17" s="6">
        <f>IF(OR(F17="",G17=""),"",ROUND(MOD(G17-F17,1)*24-H17/60,2))</f>
        <v/>
      </c>
      <c r="J17" s="6">
        <f>IF(OR(F17="",D17=""),"",MAX(0,ROUND((F17-D17)*1440,0)))</f>
        <v/>
      </c>
      <c r="K17" s="6">
        <f>IF(OR(I17="",D17="",E17=""),"",MAX(0,ROUND(I17-(MOD(E17-D17,1)*24-H17/60),2)))</f>
        <v/>
      </c>
      <c r="L17" s="6" t="n"/>
    </row>
    <row r="18">
      <c r="A18" s="5" t="n"/>
      <c r="B18" s="6" t="n"/>
      <c r="C18" s="6" t="n"/>
      <c r="D18" s="7" t="n"/>
      <c r="E18" s="7" t="n"/>
      <c r="F18" s="7" t="n"/>
      <c r="G18" s="7" t="n"/>
      <c r="H18" s="6" t="n"/>
      <c r="I18" s="6">
        <f>IF(OR(F18="",G18=""),"",ROUND(MOD(G18-F18,1)*24-H18/60,2))</f>
        <v/>
      </c>
      <c r="J18" s="6">
        <f>IF(OR(F18="",D18=""),"",MAX(0,ROUND((F18-D18)*1440,0)))</f>
        <v/>
      </c>
      <c r="K18" s="6">
        <f>IF(OR(I18="",D18="",E18=""),"",MAX(0,ROUND(I18-(MOD(E18-D18,1)*24-H18/60),2)))</f>
        <v/>
      </c>
      <c r="L18" s="6" t="n"/>
    </row>
    <row r="19">
      <c r="A19" s="5" t="n"/>
      <c r="B19" s="6" t="n"/>
      <c r="C19" s="6" t="n"/>
      <c r="D19" s="7" t="n"/>
      <c r="E19" s="7" t="n"/>
      <c r="F19" s="7" t="n"/>
      <c r="G19" s="7" t="n"/>
      <c r="H19" s="6" t="n"/>
      <c r="I19" s="6">
        <f>IF(OR(F19="",G19=""),"",ROUND(MOD(G19-F19,1)*24-H19/60,2))</f>
        <v/>
      </c>
      <c r="J19" s="6">
        <f>IF(OR(F19="",D19=""),"",MAX(0,ROUND((F19-D19)*1440,0)))</f>
        <v/>
      </c>
      <c r="K19" s="6">
        <f>IF(OR(I19="",D19="",E19=""),"",MAX(0,ROUND(I19-(MOD(E19-D19,1)*24-H19/60),2)))</f>
        <v/>
      </c>
      <c r="L19" s="6" t="n"/>
    </row>
    <row r="20">
      <c r="A20" s="5" t="n"/>
      <c r="B20" s="6" t="n"/>
      <c r="C20" s="6" t="n"/>
      <c r="D20" s="7" t="n"/>
      <c r="E20" s="7" t="n"/>
      <c r="F20" s="7" t="n"/>
      <c r="G20" s="7" t="n"/>
      <c r="H20" s="6" t="n"/>
      <c r="I20" s="6">
        <f>IF(OR(F20="",G20=""),"",ROUND(MOD(G20-F20,1)*24-H20/60,2))</f>
        <v/>
      </c>
      <c r="J20" s="6">
        <f>IF(OR(F20="",D20=""),"",MAX(0,ROUND((F20-D20)*1440,0)))</f>
        <v/>
      </c>
      <c r="K20" s="6">
        <f>IF(OR(I20="",D20="",E20=""),"",MAX(0,ROUND(I20-(MOD(E20-D20,1)*24-H20/60),2)))</f>
        <v/>
      </c>
      <c r="L20" s="6" t="n"/>
    </row>
    <row r="21">
      <c r="A21" s="5" t="n"/>
      <c r="B21" s="6" t="n"/>
      <c r="C21" s="6" t="n"/>
      <c r="D21" s="7" t="n"/>
      <c r="E21" s="7" t="n"/>
      <c r="F21" s="7" t="n"/>
      <c r="G21" s="7" t="n"/>
      <c r="H21" s="6" t="n"/>
      <c r="I21" s="6">
        <f>IF(OR(F21="",G21=""),"",ROUND(MOD(G21-F21,1)*24-H21/60,2))</f>
        <v/>
      </c>
      <c r="J21" s="6">
        <f>IF(OR(F21="",D21=""),"",MAX(0,ROUND((F21-D21)*1440,0)))</f>
        <v/>
      </c>
      <c r="K21" s="6">
        <f>IF(OR(I21="",D21="",E21=""),"",MAX(0,ROUND(I21-(MOD(E21-D21,1)*24-H21/60),2)))</f>
        <v/>
      </c>
      <c r="L21" s="6" t="n"/>
    </row>
    <row r="22">
      <c r="A22" s="5" t="n"/>
      <c r="B22" s="6" t="n"/>
      <c r="C22" s="6" t="n"/>
      <c r="D22" s="7" t="n"/>
      <c r="E22" s="7" t="n"/>
      <c r="F22" s="7" t="n"/>
      <c r="G22" s="7" t="n"/>
      <c r="H22" s="6" t="n"/>
      <c r="I22" s="6">
        <f>IF(OR(F22="",G22=""),"",ROUND(MOD(G22-F22,1)*24-H22/60,2))</f>
        <v/>
      </c>
      <c r="J22" s="6">
        <f>IF(OR(F22="",D22=""),"",MAX(0,ROUND((F22-D22)*1440,0)))</f>
        <v/>
      </c>
      <c r="K22" s="6">
        <f>IF(OR(I22="",D22="",E22=""),"",MAX(0,ROUND(I22-(MOD(E22-D22,1)*24-H22/60),2)))</f>
        <v/>
      </c>
      <c r="L22" s="6" t="n"/>
    </row>
    <row r="23">
      <c r="A23" s="5" t="n"/>
      <c r="B23" s="6" t="n"/>
      <c r="C23" s="6" t="n"/>
      <c r="D23" s="7" t="n"/>
      <c r="E23" s="7" t="n"/>
      <c r="F23" s="7" t="n"/>
      <c r="G23" s="7" t="n"/>
      <c r="H23" s="6" t="n"/>
      <c r="I23" s="6">
        <f>IF(OR(F23="",G23=""),"",ROUND(MOD(G23-F23,1)*24-H23/60,2))</f>
        <v/>
      </c>
      <c r="J23" s="6">
        <f>IF(OR(F23="",D23=""),"",MAX(0,ROUND((F23-D23)*1440,0)))</f>
        <v/>
      </c>
      <c r="K23" s="6">
        <f>IF(OR(I23="",D23="",E23=""),"",MAX(0,ROUND(I23-(MOD(E23-D23,1)*24-H23/60),2)))</f>
        <v/>
      </c>
      <c r="L23" s="6" t="n"/>
    </row>
    <row r="24">
      <c r="A24" s="5" t="n"/>
      <c r="B24" s="6" t="n"/>
      <c r="C24" s="6" t="n"/>
      <c r="D24" s="7" t="n"/>
      <c r="E24" s="7" t="n"/>
      <c r="F24" s="7" t="n"/>
      <c r="G24" s="7" t="n"/>
      <c r="H24" s="6" t="n"/>
      <c r="I24" s="6">
        <f>IF(OR(F24="",G24=""),"",ROUND(MOD(G24-F24,1)*24-H24/60,2))</f>
        <v/>
      </c>
      <c r="J24" s="6">
        <f>IF(OR(F24="",D24=""),"",MAX(0,ROUND((F24-D24)*1440,0)))</f>
        <v/>
      </c>
      <c r="K24" s="6">
        <f>IF(OR(I24="",D24="",E24=""),"",MAX(0,ROUND(I24-(MOD(E24-D24,1)*24-H24/60),2)))</f>
        <v/>
      </c>
      <c r="L24" s="6" t="n"/>
    </row>
    <row r="25">
      <c r="A25" s="5" t="n"/>
      <c r="B25" s="6" t="n"/>
      <c r="C25" s="6" t="n"/>
      <c r="D25" s="7" t="n"/>
      <c r="E25" s="7" t="n"/>
      <c r="F25" s="7" t="n"/>
      <c r="G25" s="7" t="n"/>
      <c r="H25" s="6" t="n"/>
      <c r="I25" s="6">
        <f>IF(OR(F25="",G25=""),"",ROUND(MOD(G25-F25,1)*24-H25/60,2))</f>
        <v/>
      </c>
      <c r="J25" s="6">
        <f>IF(OR(F25="",D25=""),"",MAX(0,ROUND((F25-D25)*1440,0)))</f>
        <v/>
      </c>
      <c r="K25" s="6">
        <f>IF(OR(I25="",D25="",E25=""),"",MAX(0,ROUND(I25-(MOD(E25-D25,1)*24-H25/60),2)))</f>
        <v/>
      </c>
      <c r="L25" s="6" t="n"/>
    </row>
    <row r="26">
      <c r="A26" s="5" t="n"/>
      <c r="B26" s="6" t="n"/>
      <c r="C26" s="6" t="n"/>
      <c r="D26" s="7" t="n"/>
      <c r="E26" s="7" t="n"/>
      <c r="F26" s="7" t="n"/>
      <c r="G26" s="7" t="n"/>
      <c r="H26" s="6" t="n"/>
      <c r="I26" s="6">
        <f>IF(OR(F26="",G26=""),"",ROUND(MOD(G26-F26,1)*24-H26/60,2))</f>
        <v/>
      </c>
      <c r="J26" s="6">
        <f>IF(OR(F26="",D26=""),"",MAX(0,ROUND((F26-D26)*1440,0)))</f>
        <v/>
      </c>
      <c r="K26" s="6">
        <f>IF(OR(I26="",D26="",E26=""),"",MAX(0,ROUND(I26-(MOD(E26-D26,1)*24-H26/60),2)))</f>
        <v/>
      </c>
      <c r="L26" s="6" t="n"/>
    </row>
    <row r="27">
      <c r="A27" s="5" t="n"/>
      <c r="B27" s="6" t="n"/>
      <c r="C27" s="6" t="n"/>
      <c r="D27" s="7" t="n"/>
      <c r="E27" s="7" t="n"/>
      <c r="F27" s="7" t="n"/>
      <c r="G27" s="7" t="n"/>
      <c r="H27" s="6" t="n"/>
      <c r="I27" s="6">
        <f>IF(OR(F27="",G27=""),"",ROUND(MOD(G27-F27,1)*24-H27/60,2))</f>
        <v/>
      </c>
      <c r="J27" s="6">
        <f>IF(OR(F27="",D27=""),"",MAX(0,ROUND((F27-D27)*1440,0)))</f>
        <v/>
      </c>
      <c r="K27" s="6">
        <f>IF(OR(I27="",D27="",E27=""),"",MAX(0,ROUND(I27-(MOD(E27-D27,1)*24-H27/60),2)))</f>
        <v/>
      </c>
      <c r="L27" s="6" t="n"/>
    </row>
    <row r="28">
      <c r="A28" s="5" t="n"/>
      <c r="B28" s="6" t="n"/>
      <c r="C28" s="6" t="n"/>
      <c r="D28" s="7" t="n"/>
      <c r="E28" s="7" t="n"/>
      <c r="F28" s="7" t="n"/>
      <c r="G28" s="7" t="n"/>
      <c r="H28" s="6" t="n"/>
      <c r="I28" s="6">
        <f>IF(OR(F28="",G28=""),"",ROUND(MOD(G28-F28,1)*24-H28/60,2))</f>
        <v/>
      </c>
      <c r="J28" s="6">
        <f>IF(OR(F28="",D28=""),"",MAX(0,ROUND((F28-D28)*1440,0)))</f>
        <v/>
      </c>
      <c r="K28" s="6">
        <f>IF(OR(I28="",D28="",E28=""),"",MAX(0,ROUND(I28-(MOD(E28-D28,1)*24-H28/60),2)))</f>
        <v/>
      </c>
      <c r="L28" s="6" t="n"/>
    </row>
    <row r="29">
      <c r="A29" s="5" t="n"/>
      <c r="B29" s="6" t="n"/>
      <c r="C29" s="6" t="n"/>
      <c r="D29" s="7" t="n"/>
      <c r="E29" s="7" t="n"/>
      <c r="F29" s="7" t="n"/>
      <c r="G29" s="7" t="n"/>
      <c r="H29" s="6" t="n"/>
      <c r="I29" s="6">
        <f>IF(OR(F29="",G29=""),"",ROUND(MOD(G29-F29,1)*24-H29/60,2))</f>
        <v/>
      </c>
      <c r="J29" s="6">
        <f>IF(OR(F29="",D29=""),"",MAX(0,ROUND((F29-D29)*1440,0)))</f>
        <v/>
      </c>
      <c r="K29" s="6">
        <f>IF(OR(I29="",D29="",E29=""),"",MAX(0,ROUND(I29-(MOD(E29-D29,1)*24-H29/60),2)))</f>
        <v/>
      </c>
      <c r="L29" s="6" t="n"/>
    </row>
    <row r="30">
      <c r="A30" s="5" t="n"/>
      <c r="B30" s="6" t="n"/>
      <c r="C30" s="6" t="n"/>
      <c r="D30" s="7" t="n"/>
      <c r="E30" s="7" t="n"/>
      <c r="F30" s="7" t="n"/>
      <c r="G30" s="7" t="n"/>
      <c r="H30" s="6" t="n"/>
      <c r="I30" s="6">
        <f>IF(OR(F30="",G30=""),"",ROUND(MOD(G30-F30,1)*24-H30/60,2))</f>
        <v/>
      </c>
      <c r="J30" s="6">
        <f>IF(OR(F30="",D30=""),"",MAX(0,ROUND((F30-D30)*1440,0)))</f>
        <v/>
      </c>
      <c r="K30" s="6">
        <f>IF(OR(I30="",D30="",E30=""),"",MAX(0,ROUND(I30-(MOD(E30-D30,1)*24-H30/60),2)))</f>
        <v/>
      </c>
      <c r="L30" s="6" t="n"/>
    </row>
    <row r="31">
      <c r="A31" s="5" t="n"/>
      <c r="B31" s="6" t="n"/>
      <c r="C31" s="6" t="n"/>
      <c r="D31" s="7" t="n"/>
      <c r="E31" s="7" t="n"/>
      <c r="F31" s="7" t="n"/>
      <c r="G31" s="7" t="n"/>
      <c r="H31" s="6" t="n"/>
      <c r="I31" s="6">
        <f>IF(OR(F31="",G31=""),"",ROUND(MOD(G31-F31,1)*24-H31/60,2))</f>
        <v/>
      </c>
      <c r="J31" s="6">
        <f>IF(OR(F31="",D31=""),"",MAX(0,ROUND((F31-D31)*1440,0)))</f>
        <v/>
      </c>
      <c r="K31" s="6">
        <f>IF(OR(I31="",D31="",E31=""),"",MAX(0,ROUND(I31-(MOD(E31-D31,1)*24-H31/60),2)))</f>
        <v/>
      </c>
      <c r="L31" s="6" t="n"/>
    </row>
    <row r="32">
      <c r="A32" s="5" t="n"/>
      <c r="B32" s="6" t="n"/>
      <c r="C32" s="6" t="n"/>
      <c r="D32" s="7" t="n"/>
      <c r="E32" s="7" t="n"/>
      <c r="F32" s="7" t="n"/>
      <c r="G32" s="7" t="n"/>
      <c r="H32" s="6" t="n"/>
      <c r="I32" s="6">
        <f>IF(OR(F32="",G32=""),"",ROUND(MOD(G32-F32,1)*24-H32/60,2))</f>
        <v/>
      </c>
      <c r="J32" s="6">
        <f>IF(OR(F32="",D32=""),"",MAX(0,ROUND((F32-D32)*1440,0)))</f>
        <v/>
      </c>
      <c r="K32" s="6">
        <f>IF(OR(I32="",D32="",E32=""),"",MAX(0,ROUND(I32-(MOD(E32-D32,1)*24-H32/60),2)))</f>
        <v/>
      </c>
      <c r="L32" s="6" t="n"/>
    </row>
    <row r="33">
      <c r="A33" s="5" t="n"/>
      <c r="B33" s="6" t="n"/>
      <c r="C33" s="6" t="n"/>
      <c r="D33" s="7" t="n"/>
      <c r="E33" s="7" t="n"/>
      <c r="F33" s="7" t="n"/>
      <c r="G33" s="7" t="n"/>
      <c r="H33" s="6" t="n"/>
      <c r="I33" s="6">
        <f>IF(OR(F33="",G33=""),"",ROUND(MOD(G33-F33,1)*24-H33/60,2))</f>
        <v/>
      </c>
      <c r="J33" s="6">
        <f>IF(OR(F33="",D33=""),"",MAX(0,ROUND((F33-D33)*1440,0)))</f>
        <v/>
      </c>
      <c r="K33" s="6">
        <f>IF(OR(I33="",D33="",E33=""),"",MAX(0,ROUND(I33-(MOD(E33-D33,1)*24-H33/60),2)))</f>
        <v/>
      </c>
      <c r="L33" s="6" t="n"/>
    </row>
    <row r="34">
      <c r="A34" s="5" t="n"/>
      <c r="B34" s="6" t="n"/>
      <c r="C34" s="6" t="n"/>
      <c r="D34" s="7" t="n"/>
      <c r="E34" s="7" t="n"/>
      <c r="F34" s="7" t="n"/>
      <c r="G34" s="7" t="n"/>
      <c r="H34" s="6" t="n"/>
      <c r="I34" s="6">
        <f>IF(OR(F34="",G34=""),"",ROUND(MOD(G34-F34,1)*24-H34/60,2))</f>
        <v/>
      </c>
      <c r="J34" s="6">
        <f>IF(OR(F34="",D34=""),"",MAX(0,ROUND((F34-D34)*1440,0)))</f>
        <v/>
      </c>
      <c r="K34" s="6">
        <f>IF(OR(I34="",D34="",E34=""),"",MAX(0,ROUND(I34-(MOD(E34-D34,1)*24-H34/60),2)))</f>
        <v/>
      </c>
      <c r="L34" s="6" t="n"/>
    </row>
    <row r="35">
      <c r="A35" s="5" t="n"/>
      <c r="B35" s="6" t="n"/>
      <c r="C35" s="6" t="n"/>
      <c r="D35" s="7" t="n"/>
      <c r="E35" s="7" t="n"/>
      <c r="F35" s="7" t="n"/>
      <c r="G35" s="7" t="n"/>
      <c r="H35" s="6" t="n"/>
      <c r="I35" s="6">
        <f>IF(OR(F35="",G35=""),"",ROUND(MOD(G35-F35,1)*24-H35/60,2))</f>
        <v/>
      </c>
      <c r="J35" s="6">
        <f>IF(OR(F35="",D35=""),"",MAX(0,ROUND((F35-D35)*1440,0)))</f>
        <v/>
      </c>
      <c r="K35" s="6">
        <f>IF(OR(I35="",D35="",E35=""),"",MAX(0,ROUND(I35-(MOD(E35-D35,1)*24-H35/60),2)))</f>
        <v/>
      </c>
      <c r="L35" s="6" t="n"/>
    </row>
    <row r="36">
      <c r="A36" s="5" t="n"/>
      <c r="B36" s="6" t="n"/>
      <c r="C36" s="6" t="n"/>
      <c r="D36" s="7" t="n"/>
      <c r="E36" s="7" t="n"/>
      <c r="F36" s="7" t="n"/>
      <c r="G36" s="7" t="n"/>
      <c r="H36" s="6" t="n"/>
      <c r="I36" s="6">
        <f>IF(OR(F36="",G36=""),"",ROUND(MOD(G36-F36,1)*24-H36/60,2))</f>
        <v/>
      </c>
      <c r="J36" s="6">
        <f>IF(OR(F36="",D36=""),"",MAX(0,ROUND((F36-D36)*1440,0)))</f>
        <v/>
      </c>
      <c r="K36" s="6">
        <f>IF(OR(I36="",D36="",E36=""),"",MAX(0,ROUND(I36-(MOD(E36-D36,1)*24-H36/60),2)))</f>
        <v/>
      </c>
      <c r="L36" s="6" t="n"/>
    </row>
    <row r="37">
      <c r="A37" s="5" t="n"/>
      <c r="B37" s="6" t="n"/>
      <c r="C37" s="6" t="n"/>
      <c r="D37" s="7" t="n"/>
      <c r="E37" s="7" t="n"/>
      <c r="F37" s="7" t="n"/>
      <c r="G37" s="7" t="n"/>
      <c r="H37" s="6" t="n"/>
      <c r="I37" s="6">
        <f>IF(OR(F37="",G37=""),"",ROUND(MOD(G37-F37,1)*24-H37/60,2))</f>
        <v/>
      </c>
      <c r="J37" s="6">
        <f>IF(OR(F37="",D37=""),"",MAX(0,ROUND((F37-D37)*1440,0)))</f>
        <v/>
      </c>
      <c r="K37" s="6">
        <f>IF(OR(I37="",D37="",E37=""),"",MAX(0,ROUND(I37-(MOD(E37-D37,1)*24-H37/60),2)))</f>
        <v/>
      </c>
      <c r="L37" s="6" t="n"/>
    </row>
    <row r="38">
      <c r="A38" s="5" t="n"/>
      <c r="B38" s="6" t="n"/>
      <c r="C38" s="6" t="n"/>
      <c r="D38" s="7" t="n"/>
      <c r="E38" s="7" t="n"/>
      <c r="F38" s="7" t="n"/>
      <c r="G38" s="7" t="n"/>
      <c r="H38" s="6" t="n"/>
      <c r="I38" s="6">
        <f>IF(OR(F38="",G38=""),"",ROUND(MOD(G38-F38,1)*24-H38/60,2))</f>
        <v/>
      </c>
      <c r="J38" s="6">
        <f>IF(OR(F38="",D38=""),"",MAX(0,ROUND((F38-D38)*1440,0)))</f>
        <v/>
      </c>
      <c r="K38" s="6">
        <f>IF(OR(I38="",D38="",E38=""),"",MAX(0,ROUND(I38-(MOD(E38-D38,1)*24-H38/60),2)))</f>
        <v/>
      </c>
      <c r="L38" s="6" t="n"/>
    </row>
    <row r="39">
      <c r="A39" s="5" t="n"/>
      <c r="B39" s="6" t="n"/>
      <c r="C39" s="6" t="n"/>
      <c r="D39" s="7" t="n"/>
      <c r="E39" s="7" t="n"/>
      <c r="F39" s="7" t="n"/>
      <c r="G39" s="7" t="n"/>
      <c r="H39" s="6" t="n"/>
      <c r="I39" s="6">
        <f>IF(OR(F39="",G39=""),"",ROUND(MOD(G39-F39,1)*24-H39/60,2))</f>
        <v/>
      </c>
      <c r="J39" s="6">
        <f>IF(OR(F39="",D39=""),"",MAX(0,ROUND((F39-D39)*1440,0)))</f>
        <v/>
      </c>
      <c r="K39" s="6">
        <f>IF(OR(I39="",D39="",E39=""),"",MAX(0,ROUND(I39-(MOD(E39-D39,1)*24-H39/60),2)))</f>
        <v/>
      </c>
      <c r="L39" s="6" t="n"/>
    </row>
    <row r="40">
      <c r="A40" s="5" t="n"/>
      <c r="B40" s="6" t="n"/>
      <c r="C40" s="6" t="n"/>
      <c r="D40" s="7" t="n"/>
      <c r="E40" s="7" t="n"/>
      <c r="F40" s="7" t="n"/>
      <c r="G40" s="7" t="n"/>
      <c r="H40" s="6" t="n"/>
      <c r="I40" s="6">
        <f>IF(OR(F40="",G40=""),"",ROUND(MOD(G40-F40,1)*24-H40/60,2))</f>
        <v/>
      </c>
      <c r="J40" s="6">
        <f>IF(OR(F40="",D40=""),"",MAX(0,ROUND((F40-D40)*1440,0)))</f>
        <v/>
      </c>
      <c r="K40" s="6">
        <f>IF(OR(I40="",D40="",E40=""),"",MAX(0,ROUND(I40-(MOD(E40-D40,1)*24-H40/60),2)))</f>
        <v/>
      </c>
      <c r="L40" s="6" t="n"/>
    </row>
    <row r="41">
      <c r="A41" s="5" t="n"/>
      <c r="B41" s="6" t="n"/>
      <c r="C41" s="6" t="n"/>
      <c r="D41" s="7" t="n"/>
      <c r="E41" s="7" t="n"/>
      <c r="F41" s="7" t="n"/>
      <c r="G41" s="7" t="n"/>
      <c r="H41" s="6" t="n"/>
      <c r="I41" s="6">
        <f>IF(OR(F41="",G41=""),"",ROUND(MOD(G41-F41,1)*24-H41/60,2))</f>
        <v/>
      </c>
      <c r="J41" s="6">
        <f>IF(OR(F41="",D41=""),"",MAX(0,ROUND((F41-D41)*1440,0)))</f>
        <v/>
      </c>
      <c r="K41" s="6">
        <f>IF(OR(I41="",D41="",E41=""),"",MAX(0,ROUND(I41-(MOD(E41-D41,1)*24-H41/60),2)))</f>
        <v/>
      </c>
      <c r="L41" s="6" t="n"/>
    </row>
    <row r="42">
      <c r="A42" s="5" t="n"/>
      <c r="B42" s="6" t="n"/>
      <c r="C42" s="6" t="n"/>
      <c r="D42" s="7" t="n"/>
      <c r="E42" s="7" t="n"/>
      <c r="F42" s="7" t="n"/>
      <c r="G42" s="7" t="n"/>
      <c r="H42" s="6" t="n"/>
      <c r="I42" s="6">
        <f>IF(OR(F42="",G42=""),"",ROUND(MOD(G42-F42,1)*24-H42/60,2))</f>
        <v/>
      </c>
      <c r="J42" s="6">
        <f>IF(OR(F42="",D42=""),"",MAX(0,ROUND((F42-D42)*1440,0)))</f>
        <v/>
      </c>
      <c r="K42" s="6">
        <f>IF(OR(I42="",D42="",E42=""),"",MAX(0,ROUND(I42-(MOD(E42-D42,1)*24-H42/60),2)))</f>
        <v/>
      </c>
      <c r="L42" s="6" t="n"/>
    </row>
    <row r="43">
      <c r="A43" s="5" t="n"/>
      <c r="B43" s="6" t="n"/>
      <c r="C43" s="6" t="n"/>
      <c r="D43" s="7" t="n"/>
      <c r="E43" s="7" t="n"/>
      <c r="F43" s="7" t="n"/>
      <c r="G43" s="7" t="n"/>
      <c r="H43" s="6" t="n"/>
      <c r="I43" s="6">
        <f>IF(OR(F43="",G43=""),"",ROUND(MOD(G43-F43,1)*24-H43/60,2))</f>
        <v/>
      </c>
      <c r="J43" s="6">
        <f>IF(OR(F43="",D43=""),"",MAX(0,ROUND((F43-D43)*1440,0)))</f>
        <v/>
      </c>
      <c r="K43" s="6">
        <f>IF(OR(I43="",D43="",E43=""),"",MAX(0,ROUND(I43-(MOD(E43-D43,1)*24-H43/60),2)))</f>
        <v/>
      </c>
      <c r="L43" s="6" t="n"/>
    </row>
    <row r="44">
      <c r="A44" s="5" t="n"/>
      <c r="B44" s="6" t="n"/>
      <c r="C44" s="6" t="n"/>
      <c r="D44" s="7" t="n"/>
      <c r="E44" s="7" t="n"/>
      <c r="F44" s="7" t="n"/>
      <c r="G44" s="7" t="n"/>
      <c r="H44" s="6" t="n"/>
      <c r="I44" s="6">
        <f>IF(OR(F44="",G44=""),"",ROUND(MOD(G44-F44,1)*24-H44/60,2))</f>
        <v/>
      </c>
      <c r="J44" s="6">
        <f>IF(OR(F44="",D44=""),"",MAX(0,ROUND((F44-D44)*1440,0)))</f>
        <v/>
      </c>
      <c r="K44" s="6">
        <f>IF(OR(I44="",D44="",E44=""),"",MAX(0,ROUND(I44-(MOD(E44-D44,1)*24-H44/60),2)))</f>
        <v/>
      </c>
      <c r="L44" s="6" t="n"/>
    </row>
    <row r="45">
      <c r="A45" s="5" t="n"/>
      <c r="B45" s="6" t="n"/>
      <c r="C45" s="6" t="n"/>
      <c r="D45" s="7" t="n"/>
      <c r="E45" s="7" t="n"/>
      <c r="F45" s="7" t="n"/>
      <c r="G45" s="7" t="n"/>
      <c r="H45" s="6" t="n"/>
      <c r="I45" s="6">
        <f>IF(OR(F45="",G45=""),"",ROUND(MOD(G45-F45,1)*24-H45/60,2))</f>
        <v/>
      </c>
      <c r="J45" s="6">
        <f>IF(OR(F45="",D45=""),"",MAX(0,ROUND((F45-D45)*1440,0)))</f>
        <v/>
      </c>
      <c r="K45" s="6">
        <f>IF(OR(I45="",D45="",E45=""),"",MAX(0,ROUND(I45-(MOD(E45-D45,1)*24-H45/60),2)))</f>
        <v/>
      </c>
      <c r="L45" s="6" t="n"/>
    </row>
    <row r="46">
      <c r="A46" s="5" t="n"/>
      <c r="B46" s="6" t="n"/>
      <c r="C46" s="6" t="n"/>
      <c r="D46" s="7" t="n"/>
      <c r="E46" s="7" t="n"/>
      <c r="F46" s="7" t="n"/>
      <c r="G46" s="7" t="n"/>
      <c r="H46" s="6" t="n"/>
      <c r="I46" s="6">
        <f>IF(OR(F46="",G46=""),"",ROUND(MOD(G46-F46,1)*24-H46/60,2))</f>
        <v/>
      </c>
      <c r="J46" s="6">
        <f>IF(OR(F46="",D46=""),"",MAX(0,ROUND((F46-D46)*1440,0)))</f>
        <v/>
      </c>
      <c r="K46" s="6">
        <f>IF(OR(I46="",D46="",E46=""),"",MAX(0,ROUND(I46-(MOD(E46-D46,1)*24-H46/60),2)))</f>
        <v/>
      </c>
      <c r="L46" s="6" t="n"/>
    </row>
    <row r="47">
      <c r="A47" s="5" t="n"/>
      <c r="B47" s="6" t="n"/>
      <c r="C47" s="6" t="n"/>
      <c r="D47" s="7" t="n"/>
      <c r="E47" s="7" t="n"/>
      <c r="F47" s="7" t="n"/>
      <c r="G47" s="7" t="n"/>
      <c r="H47" s="6" t="n"/>
      <c r="I47" s="6">
        <f>IF(OR(F47="",G47=""),"",ROUND(MOD(G47-F47,1)*24-H47/60,2))</f>
        <v/>
      </c>
      <c r="J47" s="6">
        <f>IF(OR(F47="",D47=""),"",MAX(0,ROUND((F47-D47)*1440,0)))</f>
        <v/>
      </c>
      <c r="K47" s="6">
        <f>IF(OR(I47="",D47="",E47=""),"",MAX(0,ROUND(I47-(MOD(E47-D47,1)*24-H47/60),2)))</f>
        <v/>
      </c>
      <c r="L47" s="6" t="n"/>
    </row>
    <row r="48">
      <c r="A48" s="5" t="n"/>
      <c r="B48" s="6" t="n"/>
      <c r="C48" s="6" t="n"/>
      <c r="D48" s="7" t="n"/>
      <c r="E48" s="7" t="n"/>
      <c r="F48" s="7" t="n"/>
      <c r="G48" s="7" t="n"/>
      <c r="H48" s="6" t="n"/>
      <c r="I48" s="6">
        <f>IF(OR(F48="",G48=""),"",ROUND(MOD(G48-F48,1)*24-H48/60,2))</f>
        <v/>
      </c>
      <c r="J48" s="6">
        <f>IF(OR(F48="",D48=""),"",MAX(0,ROUND((F48-D48)*1440,0)))</f>
        <v/>
      </c>
      <c r="K48" s="6">
        <f>IF(OR(I48="",D48="",E48=""),"",MAX(0,ROUND(I48-(MOD(E48-D48,1)*24-H48/60),2)))</f>
        <v/>
      </c>
      <c r="L48" s="6" t="n"/>
    </row>
    <row r="49">
      <c r="A49" s="5" t="n"/>
      <c r="B49" s="6" t="n"/>
      <c r="C49" s="6" t="n"/>
      <c r="D49" s="7" t="n"/>
      <c r="E49" s="7" t="n"/>
      <c r="F49" s="7" t="n"/>
      <c r="G49" s="7" t="n"/>
      <c r="H49" s="6" t="n"/>
      <c r="I49" s="6">
        <f>IF(OR(F49="",G49=""),"",ROUND(MOD(G49-F49,1)*24-H49/60,2))</f>
        <v/>
      </c>
      <c r="J49" s="6">
        <f>IF(OR(F49="",D49=""),"",MAX(0,ROUND((F49-D49)*1440,0)))</f>
        <v/>
      </c>
      <c r="K49" s="6">
        <f>IF(OR(I49="",D49="",E49=""),"",MAX(0,ROUND(I49-(MOD(E49-D49,1)*24-H49/60),2)))</f>
        <v/>
      </c>
      <c r="L49" s="6" t="n"/>
    </row>
    <row r="50">
      <c r="A50" s="5" t="n"/>
      <c r="B50" s="6" t="n"/>
      <c r="C50" s="6" t="n"/>
      <c r="D50" s="7" t="n"/>
      <c r="E50" s="7" t="n"/>
      <c r="F50" s="7" t="n"/>
      <c r="G50" s="7" t="n"/>
      <c r="H50" s="6" t="n"/>
      <c r="I50" s="6">
        <f>IF(OR(F50="",G50=""),"",ROUND(MOD(G50-F50,1)*24-H50/60,2))</f>
        <v/>
      </c>
      <c r="J50" s="6">
        <f>IF(OR(F50="",D50=""),"",MAX(0,ROUND((F50-D50)*1440,0)))</f>
        <v/>
      </c>
      <c r="K50" s="6">
        <f>IF(OR(I50="",D50="",E50=""),"",MAX(0,ROUND(I50-(MOD(E50-D50,1)*24-H50/60),2)))</f>
        <v/>
      </c>
      <c r="L50" s="6" t="n"/>
    </row>
    <row r="51">
      <c r="A51" s="5" t="n"/>
      <c r="B51" s="6" t="n"/>
      <c r="C51" s="6" t="n"/>
      <c r="D51" s="7" t="n"/>
      <c r="E51" s="7" t="n"/>
      <c r="F51" s="7" t="n"/>
      <c r="G51" s="7" t="n"/>
      <c r="H51" s="6" t="n"/>
      <c r="I51" s="6">
        <f>IF(OR(F51="",G51=""),"",ROUND(MOD(G51-F51,1)*24-H51/60,2))</f>
        <v/>
      </c>
      <c r="J51" s="6">
        <f>IF(OR(F51="",D51=""),"",MAX(0,ROUND((F51-D51)*1440,0)))</f>
        <v/>
      </c>
      <c r="K51" s="6">
        <f>IF(OR(I51="",D51="",E51=""),"",MAX(0,ROUND(I51-(MOD(E51-D51,1)*24-H51/60),2)))</f>
        <v/>
      </c>
      <c r="L51" s="6" t="n"/>
    </row>
    <row r="52">
      <c r="A52" s="5" t="n"/>
      <c r="B52" s="6" t="n"/>
      <c r="C52" s="6" t="n"/>
      <c r="D52" s="7" t="n"/>
      <c r="E52" s="7" t="n"/>
      <c r="F52" s="7" t="n"/>
      <c r="G52" s="7" t="n"/>
      <c r="H52" s="6" t="n"/>
      <c r="I52" s="6">
        <f>IF(OR(F52="",G52=""),"",ROUND(MOD(G52-F52,1)*24-H52/60,2))</f>
        <v/>
      </c>
      <c r="J52" s="6">
        <f>IF(OR(F52="",D52=""),"",MAX(0,ROUND((F52-D52)*1440,0)))</f>
        <v/>
      </c>
      <c r="K52" s="6">
        <f>IF(OR(I52="",D52="",E52=""),"",MAX(0,ROUND(I52-(MOD(E52-D52,1)*24-H52/60),2)))</f>
        <v/>
      </c>
      <c r="L52" s="6" t="n"/>
    </row>
    <row r="53">
      <c r="A53" s="5" t="n"/>
      <c r="B53" s="6" t="n"/>
      <c r="C53" s="6" t="n"/>
      <c r="D53" s="7" t="n"/>
      <c r="E53" s="7" t="n"/>
      <c r="F53" s="7" t="n"/>
      <c r="G53" s="7" t="n"/>
      <c r="H53" s="6" t="n"/>
      <c r="I53" s="6">
        <f>IF(OR(F53="",G53=""),"",ROUND(MOD(G53-F53,1)*24-H53/60,2))</f>
        <v/>
      </c>
      <c r="J53" s="6">
        <f>IF(OR(F53="",D53=""),"",MAX(0,ROUND((F53-D53)*1440,0)))</f>
        <v/>
      </c>
      <c r="K53" s="6">
        <f>IF(OR(I53="",D53="",E53=""),"",MAX(0,ROUND(I53-(MOD(E53-D53,1)*24-H53/60),2)))</f>
        <v/>
      </c>
      <c r="L53" s="6" t="n"/>
    </row>
    <row r="54">
      <c r="A54" s="5" t="n"/>
      <c r="B54" s="6" t="n"/>
      <c r="C54" s="6" t="n"/>
      <c r="D54" s="7" t="n"/>
      <c r="E54" s="7" t="n"/>
      <c r="F54" s="7" t="n"/>
      <c r="G54" s="7" t="n"/>
      <c r="H54" s="6" t="n"/>
      <c r="I54" s="6">
        <f>IF(OR(F54="",G54=""),"",ROUND(MOD(G54-F54,1)*24-H54/60,2))</f>
        <v/>
      </c>
      <c r="J54" s="6">
        <f>IF(OR(F54="",D54=""),"",MAX(0,ROUND((F54-D54)*1440,0)))</f>
        <v/>
      </c>
      <c r="K54" s="6">
        <f>IF(OR(I54="",D54="",E54=""),"",MAX(0,ROUND(I54-(MOD(E54-D54,1)*24-H54/60),2)))</f>
        <v/>
      </c>
      <c r="L54" s="6" t="n"/>
    </row>
    <row r="55">
      <c r="A55" s="5" t="n"/>
      <c r="B55" s="6" t="n"/>
      <c r="C55" s="6" t="n"/>
      <c r="D55" s="7" t="n"/>
      <c r="E55" s="7" t="n"/>
      <c r="F55" s="7" t="n"/>
      <c r="G55" s="7" t="n"/>
      <c r="H55" s="6" t="n"/>
      <c r="I55" s="6">
        <f>IF(OR(F55="",G55=""),"",ROUND(MOD(G55-F55,1)*24-H55/60,2))</f>
        <v/>
      </c>
      <c r="J55" s="6">
        <f>IF(OR(F55="",D55=""),"",MAX(0,ROUND((F55-D55)*1440,0)))</f>
        <v/>
      </c>
      <c r="K55" s="6">
        <f>IF(OR(I55="",D55="",E55=""),"",MAX(0,ROUND(I55-(MOD(E55-D55,1)*24-H55/60),2)))</f>
        <v/>
      </c>
      <c r="L55" s="6" t="n"/>
    </row>
    <row r="56">
      <c r="A56" s="5" t="n"/>
      <c r="B56" s="6" t="n"/>
      <c r="C56" s="6" t="n"/>
      <c r="D56" s="7" t="n"/>
      <c r="E56" s="7" t="n"/>
      <c r="F56" s="7" t="n"/>
      <c r="G56" s="7" t="n"/>
      <c r="H56" s="6" t="n"/>
      <c r="I56" s="6">
        <f>IF(OR(F56="",G56=""),"",ROUND(MOD(G56-F56,1)*24-H56/60,2))</f>
        <v/>
      </c>
      <c r="J56" s="6">
        <f>IF(OR(F56="",D56=""),"",MAX(0,ROUND((F56-D56)*1440,0)))</f>
        <v/>
      </c>
      <c r="K56" s="6">
        <f>IF(OR(I56="",D56="",E56=""),"",MAX(0,ROUND(I56-(MOD(E56-D56,1)*24-H56/60),2)))</f>
        <v/>
      </c>
      <c r="L56" s="6" t="n"/>
    </row>
    <row r="57">
      <c r="A57" s="5" t="n"/>
      <c r="B57" s="6" t="n"/>
      <c r="C57" s="6" t="n"/>
      <c r="D57" s="7" t="n"/>
      <c r="E57" s="7" t="n"/>
      <c r="F57" s="7" t="n"/>
      <c r="G57" s="7" t="n"/>
      <c r="H57" s="6" t="n"/>
      <c r="I57" s="6">
        <f>IF(OR(F57="",G57=""),"",ROUND(MOD(G57-F57,1)*24-H57/60,2))</f>
        <v/>
      </c>
      <c r="J57" s="6">
        <f>IF(OR(F57="",D57=""),"",MAX(0,ROUND((F57-D57)*1440,0)))</f>
        <v/>
      </c>
      <c r="K57" s="6">
        <f>IF(OR(I57="",D57="",E57=""),"",MAX(0,ROUND(I57-(MOD(E57-D57,1)*24-H57/60),2)))</f>
        <v/>
      </c>
      <c r="L57" s="6" t="n"/>
    </row>
    <row r="58">
      <c r="A58" s="5" t="n"/>
      <c r="B58" s="6" t="n"/>
      <c r="C58" s="6" t="n"/>
      <c r="D58" s="7" t="n"/>
      <c r="E58" s="7" t="n"/>
      <c r="F58" s="7" t="n"/>
      <c r="G58" s="7" t="n"/>
      <c r="H58" s="6" t="n"/>
      <c r="I58" s="6">
        <f>IF(OR(F58="",G58=""),"",ROUND(MOD(G58-F58,1)*24-H58/60,2))</f>
        <v/>
      </c>
      <c r="J58" s="6">
        <f>IF(OR(F58="",D58=""),"",MAX(0,ROUND((F58-D58)*1440,0)))</f>
        <v/>
      </c>
      <c r="K58" s="6">
        <f>IF(OR(I58="",D58="",E58=""),"",MAX(0,ROUND(I58-(MOD(E58-D58,1)*24-H58/60),2)))</f>
        <v/>
      </c>
      <c r="L58" s="6" t="n"/>
    </row>
    <row r="59">
      <c r="A59" s="5" t="n"/>
      <c r="B59" s="6" t="n"/>
      <c r="C59" s="6" t="n"/>
      <c r="D59" s="7" t="n"/>
      <c r="E59" s="7" t="n"/>
      <c r="F59" s="7" t="n"/>
      <c r="G59" s="7" t="n"/>
      <c r="H59" s="6" t="n"/>
      <c r="I59" s="6">
        <f>IF(OR(F59="",G59=""),"",ROUND(MOD(G59-F59,1)*24-H59/60,2))</f>
        <v/>
      </c>
      <c r="J59" s="6">
        <f>IF(OR(F59="",D59=""),"",MAX(0,ROUND((F59-D59)*1440,0)))</f>
        <v/>
      </c>
      <c r="K59" s="6">
        <f>IF(OR(I59="",D59="",E59=""),"",MAX(0,ROUND(I59-(MOD(E59-D59,1)*24-H59/60),2)))</f>
        <v/>
      </c>
      <c r="L59" s="6" t="n"/>
    </row>
    <row r="60">
      <c r="A60" s="5" t="n"/>
      <c r="B60" s="6" t="n"/>
      <c r="C60" s="6" t="n"/>
      <c r="D60" s="7" t="n"/>
      <c r="E60" s="7" t="n"/>
      <c r="F60" s="7" t="n"/>
      <c r="G60" s="7" t="n"/>
      <c r="H60" s="6" t="n"/>
      <c r="I60" s="6">
        <f>IF(OR(F60="",G60=""),"",ROUND(MOD(G60-F60,1)*24-H60/60,2))</f>
        <v/>
      </c>
      <c r="J60" s="6">
        <f>IF(OR(F60="",D60=""),"",MAX(0,ROUND((F60-D60)*1440,0)))</f>
        <v/>
      </c>
      <c r="K60" s="6">
        <f>IF(OR(I60="",D60="",E60=""),"",MAX(0,ROUND(I60-(MOD(E60-D60,1)*24-H60/60),2)))</f>
        <v/>
      </c>
      <c r="L60" s="6" t="n"/>
    </row>
    <row r="61">
      <c r="A61" s="5" t="n"/>
      <c r="B61" s="6" t="n"/>
      <c r="C61" s="6" t="n"/>
      <c r="D61" s="7" t="n"/>
      <c r="E61" s="7" t="n"/>
      <c r="F61" s="7" t="n"/>
      <c r="G61" s="7" t="n"/>
      <c r="H61" s="6" t="n"/>
      <c r="I61" s="6">
        <f>IF(OR(F61="",G61=""),"",ROUND(MOD(G61-F61,1)*24-H61/60,2))</f>
        <v/>
      </c>
      <c r="J61" s="6">
        <f>IF(OR(F61="",D61=""),"",MAX(0,ROUND((F61-D61)*1440,0)))</f>
        <v/>
      </c>
      <c r="K61" s="6">
        <f>IF(OR(I61="",D61="",E61=""),"",MAX(0,ROUND(I61-(MOD(E61-D61,1)*24-H61/60),2)))</f>
        <v/>
      </c>
      <c r="L61" s="6" t="n"/>
    </row>
    <row r="62">
      <c r="A62" s="5" t="n"/>
      <c r="B62" s="6" t="n"/>
      <c r="C62" s="6" t="n"/>
      <c r="D62" s="7" t="n"/>
      <c r="E62" s="7" t="n"/>
      <c r="F62" s="7" t="n"/>
      <c r="G62" s="7" t="n"/>
      <c r="H62" s="6" t="n"/>
      <c r="I62" s="6">
        <f>IF(OR(F62="",G62=""),"",ROUND(MOD(G62-F62,1)*24-H62/60,2))</f>
        <v/>
      </c>
      <c r="J62" s="6">
        <f>IF(OR(F62="",D62=""),"",MAX(0,ROUND((F62-D62)*1440,0)))</f>
        <v/>
      </c>
      <c r="K62" s="6">
        <f>IF(OR(I62="",D62="",E62=""),"",MAX(0,ROUND(I62-(MOD(E62-D62,1)*24-H62/60),2)))</f>
        <v/>
      </c>
      <c r="L62" s="6" t="n"/>
    </row>
    <row r="63">
      <c r="A63" s="5" t="n"/>
      <c r="B63" s="6" t="n"/>
      <c r="C63" s="6" t="n"/>
      <c r="D63" s="7" t="n"/>
      <c r="E63" s="7" t="n"/>
      <c r="F63" s="7" t="n"/>
      <c r="G63" s="7" t="n"/>
      <c r="H63" s="6" t="n"/>
      <c r="I63" s="6">
        <f>IF(OR(F63="",G63=""),"",ROUND(MOD(G63-F63,1)*24-H63/60,2))</f>
        <v/>
      </c>
      <c r="J63" s="6">
        <f>IF(OR(F63="",D63=""),"",MAX(0,ROUND((F63-D63)*1440,0)))</f>
        <v/>
      </c>
      <c r="K63" s="6">
        <f>IF(OR(I63="",D63="",E63=""),"",MAX(0,ROUND(I63-(MOD(E63-D63,1)*24-H63/60),2)))</f>
        <v/>
      </c>
      <c r="L63" s="6" t="n"/>
    </row>
    <row r="64">
      <c r="A64" s="5" t="n"/>
      <c r="B64" s="6" t="n"/>
      <c r="C64" s="6" t="n"/>
      <c r="D64" s="7" t="n"/>
      <c r="E64" s="7" t="n"/>
      <c r="F64" s="7" t="n"/>
      <c r="G64" s="7" t="n"/>
      <c r="H64" s="6" t="n"/>
      <c r="I64" s="6">
        <f>IF(OR(F64="",G64=""),"",ROUND(MOD(G64-F64,1)*24-H64/60,2))</f>
        <v/>
      </c>
      <c r="J64" s="6">
        <f>IF(OR(F64="",D64=""),"",MAX(0,ROUND((F64-D64)*1440,0)))</f>
        <v/>
      </c>
      <c r="K64" s="6">
        <f>IF(OR(I64="",D64="",E64=""),"",MAX(0,ROUND(I64-(MOD(E64-D64,1)*24-H64/60),2)))</f>
        <v/>
      </c>
      <c r="L64" s="6" t="n"/>
    </row>
    <row r="65">
      <c r="A65" s="5" t="n"/>
      <c r="B65" s="6" t="n"/>
      <c r="C65" s="6" t="n"/>
      <c r="D65" s="7" t="n"/>
      <c r="E65" s="7" t="n"/>
      <c r="F65" s="7" t="n"/>
      <c r="G65" s="7" t="n"/>
      <c r="H65" s="6" t="n"/>
      <c r="I65" s="6">
        <f>IF(OR(F65="",G65=""),"",ROUND(MOD(G65-F65,1)*24-H65/60,2))</f>
        <v/>
      </c>
      <c r="J65" s="6">
        <f>IF(OR(F65="",D65=""),"",MAX(0,ROUND((F65-D65)*1440,0)))</f>
        <v/>
      </c>
      <c r="K65" s="6">
        <f>IF(OR(I65="",D65="",E65=""),"",MAX(0,ROUND(I65-(MOD(E65-D65,1)*24-H65/60),2)))</f>
        <v/>
      </c>
      <c r="L65" s="6" t="n"/>
    </row>
    <row r="66">
      <c r="A66" s="5" t="n"/>
      <c r="B66" s="6" t="n"/>
      <c r="C66" s="6" t="n"/>
      <c r="D66" s="7" t="n"/>
      <c r="E66" s="7" t="n"/>
      <c r="F66" s="7" t="n"/>
      <c r="G66" s="7" t="n"/>
      <c r="H66" s="6" t="n"/>
      <c r="I66" s="6">
        <f>IF(OR(F66="",G66=""),"",ROUND(MOD(G66-F66,1)*24-H66/60,2))</f>
        <v/>
      </c>
      <c r="J66" s="6">
        <f>IF(OR(F66="",D66=""),"",MAX(0,ROUND((F66-D66)*1440,0)))</f>
        <v/>
      </c>
      <c r="K66" s="6">
        <f>IF(OR(I66="",D66="",E66=""),"",MAX(0,ROUND(I66-(MOD(E66-D66,1)*24-H66/60),2)))</f>
        <v/>
      </c>
      <c r="L66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2" customWidth="1" min="3" max="3"/>
    <col width="18" customWidth="1" min="4" max="4"/>
    <col width="20" customWidth="1" min="5" max="5"/>
    <col width="14" customWidth="1" min="6" max="6"/>
  </cols>
  <sheetData>
    <row r="1" ht="32" customHeight="1">
      <c r="A1" s="4" t="inlineStr">
        <is>
          <t>Emp ID</t>
        </is>
      </c>
      <c r="B1" s="4" t="inlineStr">
        <is>
          <t>Name</t>
        </is>
      </c>
      <c r="C1" s="4" t="inlineStr">
        <is>
          <t>Days Logged</t>
        </is>
      </c>
      <c r="D1" s="4" t="inlineStr">
        <is>
          <t>Total Worked Hours</t>
        </is>
      </c>
      <c r="E1" s="4" t="inlineStr">
        <is>
          <t>Total Overtime Hours</t>
        </is>
      </c>
      <c r="F1" s="4" t="inlineStr">
        <is>
          <t>Late Instances</t>
        </is>
      </c>
    </row>
    <row r="2">
      <c r="A2" s="6" t="n"/>
      <c r="B2" s="6" t="n"/>
      <c r="C2" s="6">
        <f>IF(A2="","",COUNTIF('Daily Log'!$B$5:$B$200,A2))</f>
        <v/>
      </c>
      <c r="D2" s="6">
        <f>IF(A2="","",SUMIF('Daily Log'!$B$5:$B$200,A2,'Daily Log'!$I$5:$I$200))</f>
        <v/>
      </c>
      <c r="E2" s="6">
        <f>IF(A2="","",SUMIF('Daily Log'!$B$5:$B$200,A2,'Daily Log'!$K$5:$K$200))</f>
        <v/>
      </c>
      <c r="F2" s="6">
        <f>IF(A2="","",COUNTIFS('Daily Log'!$B$5:$B$200,A2,'Daily Log'!$J$5:$J$200,"&gt;0"))</f>
        <v/>
      </c>
    </row>
    <row r="3">
      <c r="A3" s="6" t="n"/>
      <c r="B3" s="6" t="n"/>
      <c r="C3" s="6">
        <f>IF(A3="","",COUNTIF('Daily Log'!$B$5:$B$200,A3))</f>
        <v/>
      </c>
      <c r="D3" s="6">
        <f>IF(A3="","",SUMIF('Daily Log'!$B$5:$B$200,A3,'Daily Log'!$I$5:$I$200))</f>
        <v/>
      </c>
      <c r="E3" s="6">
        <f>IF(A3="","",SUMIF('Daily Log'!$B$5:$B$200,A3,'Daily Log'!$K$5:$K$200))</f>
        <v/>
      </c>
      <c r="F3" s="6">
        <f>IF(A3="","",COUNTIFS('Daily Log'!$B$5:$B$200,A3,'Daily Log'!$J$5:$J$200,"&gt;0"))</f>
        <v/>
      </c>
    </row>
    <row r="4">
      <c r="A4" s="6" t="n"/>
      <c r="B4" s="6" t="n"/>
      <c r="C4" s="6">
        <f>IF(A4="","",COUNTIF('Daily Log'!$B$5:$B$200,A4))</f>
        <v/>
      </c>
      <c r="D4" s="6">
        <f>IF(A4="","",SUMIF('Daily Log'!$B$5:$B$200,A4,'Daily Log'!$I$5:$I$200))</f>
        <v/>
      </c>
      <c r="E4" s="6">
        <f>IF(A4="","",SUMIF('Daily Log'!$B$5:$B$200,A4,'Daily Log'!$K$5:$K$200))</f>
        <v/>
      </c>
      <c r="F4" s="6">
        <f>IF(A4="","",COUNTIFS('Daily Log'!$B$5:$B$200,A4,'Daily Log'!$J$5:$J$200,"&gt;0"))</f>
        <v/>
      </c>
    </row>
    <row r="5">
      <c r="A5" s="6" t="n"/>
      <c r="B5" s="6" t="n"/>
      <c r="C5" s="6">
        <f>IF(A5="","",COUNTIF('Daily Log'!$B$5:$B$200,A5))</f>
        <v/>
      </c>
      <c r="D5" s="6">
        <f>IF(A5="","",SUMIF('Daily Log'!$B$5:$B$200,A5,'Daily Log'!$I$5:$I$200))</f>
        <v/>
      </c>
      <c r="E5" s="6">
        <f>IF(A5="","",SUMIF('Daily Log'!$B$5:$B$200,A5,'Daily Log'!$K$5:$K$200))</f>
        <v/>
      </c>
      <c r="F5" s="6">
        <f>IF(A5="","",COUNTIFS('Daily Log'!$B$5:$B$200,A5,'Daily Log'!$J$5:$J$200,"&gt;0"))</f>
        <v/>
      </c>
    </row>
    <row r="6">
      <c r="A6" s="6" t="n"/>
      <c r="B6" s="6" t="n"/>
      <c r="C6" s="6">
        <f>IF(A6="","",COUNTIF('Daily Log'!$B$5:$B$200,A6))</f>
        <v/>
      </c>
      <c r="D6" s="6">
        <f>IF(A6="","",SUMIF('Daily Log'!$B$5:$B$200,A6,'Daily Log'!$I$5:$I$200))</f>
        <v/>
      </c>
      <c r="E6" s="6">
        <f>IF(A6="","",SUMIF('Daily Log'!$B$5:$B$200,A6,'Daily Log'!$K$5:$K$200))</f>
        <v/>
      </c>
      <c r="F6" s="6">
        <f>IF(A6="","",COUNTIFS('Daily Log'!$B$5:$B$200,A6,'Daily Log'!$J$5:$J$200,"&gt;0"))</f>
        <v/>
      </c>
    </row>
    <row r="7">
      <c r="A7" s="6" t="n"/>
      <c r="B7" s="6" t="n"/>
      <c r="C7" s="6">
        <f>IF(A7="","",COUNTIF('Daily Log'!$B$5:$B$200,A7))</f>
        <v/>
      </c>
      <c r="D7" s="6">
        <f>IF(A7="","",SUMIF('Daily Log'!$B$5:$B$200,A7,'Daily Log'!$I$5:$I$200))</f>
        <v/>
      </c>
      <c r="E7" s="6">
        <f>IF(A7="","",SUMIF('Daily Log'!$B$5:$B$200,A7,'Daily Log'!$K$5:$K$200))</f>
        <v/>
      </c>
      <c r="F7" s="6">
        <f>IF(A7="","",COUNTIFS('Daily Log'!$B$5:$B$200,A7,'Daily Log'!$J$5:$J$200,"&gt;0"))</f>
        <v/>
      </c>
    </row>
    <row r="8">
      <c r="A8" s="6" t="n"/>
      <c r="B8" s="6" t="n"/>
      <c r="C8" s="6">
        <f>IF(A8="","",COUNTIF('Daily Log'!$B$5:$B$200,A8))</f>
        <v/>
      </c>
      <c r="D8" s="6">
        <f>IF(A8="","",SUMIF('Daily Log'!$B$5:$B$200,A8,'Daily Log'!$I$5:$I$200))</f>
        <v/>
      </c>
      <c r="E8" s="6">
        <f>IF(A8="","",SUMIF('Daily Log'!$B$5:$B$200,A8,'Daily Log'!$K$5:$K$200))</f>
        <v/>
      </c>
      <c r="F8" s="6">
        <f>IF(A8="","",COUNTIFS('Daily Log'!$B$5:$B$200,A8,'Daily Log'!$J$5:$J$200,"&gt;0"))</f>
        <v/>
      </c>
    </row>
    <row r="9">
      <c r="A9" s="6" t="n"/>
      <c r="B9" s="6" t="n"/>
      <c r="C9" s="6">
        <f>IF(A9="","",COUNTIF('Daily Log'!$B$5:$B$200,A9))</f>
        <v/>
      </c>
      <c r="D9" s="6">
        <f>IF(A9="","",SUMIF('Daily Log'!$B$5:$B$200,A9,'Daily Log'!$I$5:$I$200))</f>
        <v/>
      </c>
      <c r="E9" s="6">
        <f>IF(A9="","",SUMIF('Daily Log'!$B$5:$B$200,A9,'Daily Log'!$K$5:$K$200))</f>
        <v/>
      </c>
      <c r="F9" s="6">
        <f>IF(A9="","",COUNTIFS('Daily Log'!$B$5:$B$200,A9,'Daily Log'!$J$5:$J$200,"&gt;0"))</f>
        <v/>
      </c>
    </row>
    <row r="10">
      <c r="A10" s="6" t="n"/>
      <c r="B10" s="6" t="n"/>
      <c r="C10" s="6">
        <f>IF(A10="","",COUNTIF('Daily Log'!$B$5:$B$200,A10))</f>
        <v/>
      </c>
      <c r="D10" s="6">
        <f>IF(A10="","",SUMIF('Daily Log'!$B$5:$B$200,A10,'Daily Log'!$I$5:$I$200))</f>
        <v/>
      </c>
      <c r="E10" s="6">
        <f>IF(A10="","",SUMIF('Daily Log'!$B$5:$B$200,A10,'Daily Log'!$K$5:$K$200))</f>
        <v/>
      </c>
      <c r="F10" s="6">
        <f>IF(A10="","",COUNTIFS('Daily Log'!$B$5:$B$200,A10,'Daily Log'!$J$5:$J$200,"&gt;0"))</f>
        <v/>
      </c>
    </row>
    <row r="11">
      <c r="A11" s="6" t="n"/>
      <c r="B11" s="6" t="n"/>
      <c r="C11" s="6">
        <f>IF(A11="","",COUNTIF('Daily Log'!$B$5:$B$200,A11))</f>
        <v/>
      </c>
      <c r="D11" s="6">
        <f>IF(A11="","",SUMIF('Daily Log'!$B$5:$B$200,A11,'Daily Log'!$I$5:$I$200))</f>
        <v/>
      </c>
      <c r="E11" s="6">
        <f>IF(A11="","",SUMIF('Daily Log'!$B$5:$B$200,A11,'Daily Log'!$K$5:$K$200))</f>
        <v/>
      </c>
      <c r="F11" s="6">
        <f>IF(A11="","",COUNTIFS('Daily Log'!$B$5:$B$200,A11,'Daily Log'!$J$5:$J$200,"&gt;0"))</f>
        <v/>
      </c>
    </row>
    <row r="12">
      <c r="A12" s="6" t="n"/>
      <c r="B12" s="6" t="n"/>
      <c r="C12" s="6">
        <f>IF(A12="","",COUNTIF('Daily Log'!$B$5:$B$200,A12))</f>
        <v/>
      </c>
      <c r="D12" s="6">
        <f>IF(A12="","",SUMIF('Daily Log'!$B$5:$B$200,A12,'Daily Log'!$I$5:$I$200))</f>
        <v/>
      </c>
      <c r="E12" s="6">
        <f>IF(A12="","",SUMIF('Daily Log'!$B$5:$B$200,A12,'Daily Log'!$K$5:$K$200))</f>
        <v/>
      </c>
      <c r="F12" s="6">
        <f>IF(A12="","",COUNTIFS('Daily Log'!$B$5:$B$200,A12,'Daily Log'!$J$5:$J$200,"&gt;0"))</f>
        <v/>
      </c>
    </row>
    <row r="13">
      <c r="A13" s="6" t="n"/>
      <c r="B13" s="6" t="n"/>
      <c r="C13" s="6">
        <f>IF(A13="","",COUNTIF('Daily Log'!$B$5:$B$200,A13))</f>
        <v/>
      </c>
      <c r="D13" s="6">
        <f>IF(A13="","",SUMIF('Daily Log'!$B$5:$B$200,A13,'Daily Log'!$I$5:$I$200))</f>
        <v/>
      </c>
      <c r="E13" s="6">
        <f>IF(A13="","",SUMIF('Daily Log'!$B$5:$B$200,A13,'Daily Log'!$K$5:$K$200))</f>
        <v/>
      </c>
      <c r="F13" s="6">
        <f>IF(A13="","",COUNTIFS('Daily Log'!$B$5:$B$200,A13,'Daily Log'!$J$5:$J$200,"&gt;0"))</f>
        <v/>
      </c>
    </row>
    <row r="14">
      <c r="A14" s="6" t="n"/>
      <c r="B14" s="6" t="n"/>
      <c r="C14" s="6">
        <f>IF(A14="","",COUNTIF('Daily Log'!$B$5:$B$200,A14))</f>
        <v/>
      </c>
      <c r="D14" s="6">
        <f>IF(A14="","",SUMIF('Daily Log'!$B$5:$B$200,A14,'Daily Log'!$I$5:$I$200))</f>
        <v/>
      </c>
      <c r="E14" s="6">
        <f>IF(A14="","",SUMIF('Daily Log'!$B$5:$B$200,A14,'Daily Log'!$K$5:$K$200))</f>
        <v/>
      </c>
      <c r="F14" s="6">
        <f>IF(A14="","",COUNTIFS('Daily Log'!$B$5:$B$200,A14,'Daily Log'!$J$5:$J$200,"&gt;0"))</f>
        <v/>
      </c>
    </row>
    <row r="15">
      <c r="A15" s="6" t="n"/>
      <c r="B15" s="6" t="n"/>
      <c r="C15" s="6">
        <f>IF(A15="","",COUNTIF('Daily Log'!$B$5:$B$200,A15))</f>
        <v/>
      </c>
      <c r="D15" s="6">
        <f>IF(A15="","",SUMIF('Daily Log'!$B$5:$B$200,A15,'Daily Log'!$I$5:$I$200))</f>
        <v/>
      </c>
      <c r="E15" s="6">
        <f>IF(A15="","",SUMIF('Daily Log'!$B$5:$B$200,A15,'Daily Log'!$K$5:$K$200))</f>
        <v/>
      </c>
      <c r="F15" s="6">
        <f>IF(A15="","",COUNTIFS('Daily Log'!$B$5:$B$200,A15,'Daily Log'!$J$5:$J$200,"&gt;0"))</f>
        <v/>
      </c>
    </row>
    <row r="16">
      <c r="A16" s="6" t="n"/>
      <c r="B16" s="6" t="n"/>
      <c r="C16" s="6">
        <f>IF(A16="","",COUNTIF('Daily Log'!$B$5:$B$200,A16))</f>
        <v/>
      </c>
      <c r="D16" s="6">
        <f>IF(A16="","",SUMIF('Daily Log'!$B$5:$B$200,A16,'Daily Log'!$I$5:$I$200))</f>
        <v/>
      </c>
      <c r="E16" s="6">
        <f>IF(A16="","",SUMIF('Daily Log'!$B$5:$B$200,A16,'Daily Log'!$K$5:$K$200))</f>
        <v/>
      </c>
      <c r="F16" s="6">
        <f>IF(A16="","",COUNTIFS('Daily Log'!$B$5:$B$200,A16,'Daily Log'!$J$5:$J$200,"&gt;0"))</f>
        <v/>
      </c>
    </row>
    <row r="17">
      <c r="A17" s="6" t="n"/>
      <c r="B17" s="6" t="n"/>
      <c r="C17" s="6">
        <f>IF(A17="","",COUNTIF('Daily Log'!$B$5:$B$200,A17))</f>
        <v/>
      </c>
      <c r="D17" s="6">
        <f>IF(A17="","",SUMIF('Daily Log'!$B$5:$B$200,A17,'Daily Log'!$I$5:$I$200))</f>
        <v/>
      </c>
      <c r="E17" s="6">
        <f>IF(A17="","",SUMIF('Daily Log'!$B$5:$B$200,A17,'Daily Log'!$K$5:$K$200))</f>
        <v/>
      </c>
      <c r="F17" s="6">
        <f>IF(A17="","",COUNTIFS('Daily Log'!$B$5:$B$200,A17,'Daily Log'!$J$5:$J$200,"&gt;0"))</f>
        <v/>
      </c>
    </row>
    <row r="18">
      <c r="A18" s="6" t="n"/>
      <c r="B18" s="6" t="n"/>
      <c r="C18" s="6">
        <f>IF(A18="","",COUNTIF('Daily Log'!$B$5:$B$200,A18))</f>
        <v/>
      </c>
      <c r="D18" s="6">
        <f>IF(A18="","",SUMIF('Daily Log'!$B$5:$B$200,A18,'Daily Log'!$I$5:$I$200))</f>
        <v/>
      </c>
      <c r="E18" s="6">
        <f>IF(A18="","",SUMIF('Daily Log'!$B$5:$B$200,A18,'Daily Log'!$K$5:$K$200))</f>
        <v/>
      </c>
      <c r="F18" s="6">
        <f>IF(A18="","",COUNTIFS('Daily Log'!$B$5:$B$200,A18,'Daily Log'!$J$5:$J$200,"&gt;0"))</f>
        <v/>
      </c>
    </row>
    <row r="19">
      <c r="A19" s="6" t="n"/>
      <c r="B19" s="6" t="n"/>
      <c r="C19" s="6">
        <f>IF(A19="","",COUNTIF('Daily Log'!$B$5:$B$200,A19))</f>
        <v/>
      </c>
      <c r="D19" s="6">
        <f>IF(A19="","",SUMIF('Daily Log'!$B$5:$B$200,A19,'Daily Log'!$I$5:$I$200))</f>
        <v/>
      </c>
      <c r="E19" s="6">
        <f>IF(A19="","",SUMIF('Daily Log'!$B$5:$B$200,A19,'Daily Log'!$K$5:$K$200))</f>
        <v/>
      </c>
      <c r="F19" s="6">
        <f>IF(A19="","",COUNTIFS('Daily Log'!$B$5:$B$200,A19,'Daily Log'!$J$5:$J$200,"&gt;0"))</f>
        <v/>
      </c>
    </row>
    <row r="20">
      <c r="A20" s="6" t="n"/>
      <c r="B20" s="6" t="n"/>
      <c r="C20" s="6">
        <f>IF(A20="","",COUNTIF('Daily Log'!$B$5:$B$200,A20))</f>
        <v/>
      </c>
      <c r="D20" s="6">
        <f>IF(A20="","",SUMIF('Daily Log'!$B$5:$B$200,A20,'Daily Log'!$I$5:$I$200))</f>
        <v/>
      </c>
      <c r="E20" s="6">
        <f>IF(A20="","",SUMIF('Daily Log'!$B$5:$B$200,A20,'Daily Log'!$K$5:$K$200))</f>
        <v/>
      </c>
      <c r="F20" s="6">
        <f>IF(A20="","",COUNTIFS('Daily Log'!$B$5:$B$200,A20,'Daily Log'!$J$5:$J$200,"&gt;0"))</f>
        <v/>
      </c>
    </row>
    <row r="21">
      <c r="A21" s="6" t="n"/>
      <c r="B21" s="6" t="n"/>
      <c r="C21" s="6">
        <f>IF(A21="","",COUNTIF('Daily Log'!$B$5:$B$200,A21))</f>
        <v/>
      </c>
      <c r="D21" s="6">
        <f>IF(A21="","",SUMIF('Daily Log'!$B$5:$B$200,A21,'Daily Log'!$I$5:$I$200))</f>
        <v/>
      </c>
      <c r="E21" s="6">
        <f>IF(A21="","",SUMIF('Daily Log'!$B$5:$B$200,A21,'Daily Log'!$K$5:$K$200))</f>
        <v/>
      </c>
      <c r="F21" s="6">
        <f>IF(A21="","",COUNTIFS('Daily Log'!$B$5:$B$200,A21,'Daily Log'!$J$5:$J$200,"&gt;0"))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2026-09-25T00:35:10Z</dcterms:created>
  <dcterms:modified xsi:type="dcterms:W3CDTF">2026-09-25T00:35:10Z</dcterms:modified>
</cp:coreProperties>
</file>